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27"/>
  <workbookPr defaultThemeVersion="124226"/>
  <mc:AlternateContent xmlns:mc="http://schemas.openxmlformats.org/markup-compatibility/2006">
    <mc:Choice Requires="x15">
      <x15ac:absPath xmlns:x15ac="http://schemas.microsoft.com/office/spreadsheetml/2010/11/ac" url="/Users/BG/Downloads/"/>
    </mc:Choice>
  </mc:AlternateContent>
  <xr:revisionPtr revIDLastSave="0" documentId="8_{B1B16EE8-DEFB-534F-B093-CEC0664B0AC6}" xr6:coauthVersionLast="47" xr6:coauthVersionMax="47" xr10:uidLastSave="{00000000-0000-0000-0000-000000000000}"/>
  <bookViews>
    <workbookView xWindow="18340" yWindow="4320" windowWidth="21980" windowHeight="15780" xr2:uid="{00000000-000D-0000-FFFF-FFFF00000000}"/>
  </bookViews>
  <sheets>
    <sheet name="Year 1" sheetId="1" r:id="rId1"/>
    <sheet name="Sheet1" sheetId="4" r:id="rId2"/>
    <sheet name="Sheet2" sheetId="2" r:id="rId3"/>
    <sheet name="Sheet3" sheetId="3" r:id="rId4"/>
  </sheets>
  <definedNames>
    <definedName name="_xlnm.Print_Area" localSheetId="0">'Year 1'!$A$1:$L$106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 l="1"/>
  <c r="C47" i="1"/>
  <c r="C46" i="1"/>
  <c r="C45" i="1"/>
  <c r="C44" i="1"/>
  <c r="C43" i="1"/>
  <c r="C42" i="1"/>
  <c r="C41" i="1"/>
  <c r="C40" i="1"/>
  <c r="C39" i="1"/>
  <c r="C38" i="1"/>
  <c r="C37" i="1"/>
  <c r="C36" i="1"/>
  <c r="C35" i="1"/>
  <c r="G18" i="1" l="1"/>
  <c r="G19" i="1"/>
  <c r="G36" i="1" s="1"/>
  <c r="G20" i="1"/>
  <c r="G37" i="1" s="1"/>
  <c r="G21" i="1"/>
  <c r="G38" i="1" s="1"/>
  <c r="G22" i="1"/>
  <c r="G23" i="1"/>
  <c r="G40" i="1" s="1"/>
  <c r="G24" i="1"/>
  <c r="G41" i="1" s="1"/>
  <c r="G25" i="1"/>
  <c r="G42" i="1" s="1"/>
  <c r="G26" i="1"/>
  <c r="G43" i="1" s="1"/>
  <c r="G27" i="1"/>
  <c r="G44" i="1" s="1"/>
  <c r="G28" i="1"/>
  <c r="G45" i="1" s="1"/>
  <c r="G29" i="1"/>
  <c r="G46" i="1" s="1"/>
  <c r="G30" i="1"/>
  <c r="G47" i="1" s="1"/>
  <c r="G35" i="1"/>
  <c r="G52" i="1"/>
  <c r="G53" i="1"/>
  <c r="G54" i="1"/>
  <c r="G55" i="1"/>
  <c r="G56" i="1"/>
  <c r="G57" i="1"/>
  <c r="G58" i="1"/>
  <c r="G61" i="1"/>
  <c r="G62" i="1"/>
  <c r="H67" i="1" s="1"/>
  <c r="G63" i="1"/>
  <c r="G64" i="1"/>
  <c r="G65" i="1"/>
  <c r="G66" i="1"/>
  <c r="G69" i="1"/>
  <c r="G70" i="1"/>
  <c r="G71" i="1"/>
  <c r="G72" i="1"/>
  <c r="G73" i="1"/>
  <c r="G74" i="1"/>
  <c r="G75" i="1"/>
  <c r="G76" i="1"/>
  <c r="G77" i="1"/>
  <c r="G80" i="1"/>
  <c r="G81" i="1"/>
  <c r="G86" i="1" s="1"/>
  <c r="G82" i="1"/>
  <c r="G83" i="1"/>
  <c r="G84" i="1"/>
  <c r="G85" i="1"/>
  <c r="G93" i="1"/>
  <c r="G88" i="1" l="1"/>
  <c r="H59" i="1"/>
  <c r="H86" i="1"/>
  <c r="H78" i="1"/>
  <c r="G67" i="1"/>
  <c r="G78" i="1"/>
  <c r="G31" i="1"/>
  <c r="H88" i="1"/>
  <c r="G94" i="1"/>
  <c r="G95" i="1"/>
  <c r="H95" i="1" s="1"/>
  <c r="G39" i="1"/>
  <c r="G48" i="1" s="1"/>
  <c r="G59" i="1"/>
  <c r="H50" i="1" l="1"/>
  <c r="H90" i="1" s="1"/>
  <c r="G90" i="1"/>
  <c r="G99" i="1" s="1"/>
  <c r="G101" i="1" l="1"/>
  <c r="G105" i="1" s="1"/>
  <c r="H99" i="1"/>
  <c r="H101" i="1" s="1"/>
  <c r="H105" i="1" s="1"/>
</calcChain>
</file>

<file path=xl/sharedStrings.xml><?xml version="1.0" encoding="utf-8"?>
<sst xmlns="http://schemas.openxmlformats.org/spreadsheetml/2006/main" count="114" uniqueCount="77">
  <si>
    <t>Updated:</t>
  </si>
  <si>
    <t>P.I. / P.D.:</t>
  </si>
  <si>
    <t>Co-Investigators:</t>
  </si>
  <si>
    <t>PROJECT TITLE:</t>
  </si>
  <si>
    <t>BUDGET PERIOD:</t>
  </si>
  <si>
    <t>AGENCY:</t>
  </si>
  <si>
    <t>TUITION REMISSION:</t>
  </si>
  <si>
    <t>ANNUAL</t>
  </si>
  <si>
    <t>% TIME</t>
  </si>
  <si>
    <t xml:space="preserve"># </t>
  </si>
  <si>
    <t>CATEGORY</t>
  </si>
  <si>
    <t>SALARY RATE</t>
  </si>
  <si>
    <t xml:space="preserve"> OR # HRS</t>
  </si>
  <si>
    <t>mos</t>
  </si>
  <si>
    <t>SALARIES and WAGES:</t>
  </si>
  <si>
    <t>RSCH ASSTS:</t>
  </si>
  <si>
    <t>HOURLY WAGES:</t>
  </si>
  <si>
    <t>TOTAL SALARIES:</t>
  </si>
  <si>
    <t>FRINGE BENEFITS:</t>
  </si>
  <si>
    <t>RATES</t>
  </si>
  <si>
    <t>TOTAL FRINGE:</t>
  </si>
  <si>
    <t>Salary &amp; Fringe subtotal:</t>
  </si>
  <si>
    <t>TRAVEL:</t>
  </si>
  <si>
    <t># of items</t>
  </si>
  <si>
    <t>x Cost per item</t>
  </si>
  <si>
    <t>Auto:</t>
  </si>
  <si>
    <t>Miles:</t>
  </si>
  <si>
    <t>Air Fare:</t>
  </si>
  <si>
    <t>Lodging:</t>
  </si>
  <si>
    <t>Cost/night:</t>
  </si>
  <si>
    <t>Per diem:</t>
  </si>
  <si>
    <t># days:</t>
  </si>
  <si>
    <t>Other:</t>
  </si>
  <si>
    <t>Travel subtotal:</t>
  </si>
  <si>
    <t>CONSULTANTS (List by service):</t>
  </si>
  <si>
    <t>Cost:</t>
  </si>
  <si>
    <t>Consultants subtotal::</t>
  </si>
  <si>
    <t>GENERAL SERVICES:</t>
  </si>
  <si>
    <t>Copying:</t>
  </si>
  <si>
    <t>Telephone &amp; fax:</t>
  </si>
  <si>
    <t>Supplies:</t>
  </si>
  <si>
    <t>-</t>
  </si>
  <si>
    <t>General Services subtotal:</t>
  </si>
  <si>
    <t>TOTAL DIRECT COSTS:</t>
  </si>
  <si>
    <t>EQUIPMENT (detail):</t>
  </si>
  <si>
    <t>Equipment subtotal:</t>
  </si>
  <si>
    <t>TUITION REMISSION (Remission rate x RA salaries):</t>
  </si>
  <si>
    <t>=</t>
  </si>
  <si>
    <t>TOTAL COST OF PROJECT:</t>
  </si>
  <si>
    <t>Total equipment modification:</t>
  </si>
  <si>
    <t>DIRECT COST ADJUSTMENT:</t>
  </si>
  <si>
    <t>Adjustment subtotal:</t>
  </si>
  <si>
    <t>MODIFIED TOTAL DIRECT COSTS (MTDC):</t>
  </si>
  <si>
    <t>FACILITIES &amp; ADMINISTRATION ALLOCATION (F&amp;A, or indirect costs) (F&amp;A rate x MTDC):</t>
  </si>
  <si>
    <t>F&amp;A (INDIRECT) COST:</t>
  </si>
  <si>
    <t>Co-P.I.</t>
  </si>
  <si>
    <t>Principle Investigator (PI)</t>
  </si>
  <si>
    <t>Program Management</t>
  </si>
  <si>
    <t>Year 1</t>
  </si>
  <si>
    <t>Note: Applies to student wages only; some projects are not charged tuition remission.</t>
  </si>
  <si>
    <t>Tuition remission (at UIC, no remission for NIOSH Pilot Projects):</t>
  </si>
  <si>
    <t>8% negotiated rate for NIOSH</t>
  </si>
  <si>
    <t>Note: The 2 subtotals on left must match</t>
  </si>
  <si>
    <t>Note: The 2 totals on left must match</t>
  </si>
  <si>
    <t>Note: Check with your business manager for equipment limits and exclusions from F&amp;A; enter exclusion to cell F93</t>
  </si>
  <si>
    <t>(At UIC, there is generally no indirect cost applied to Tuition Remission and Equipment greater than specified amounts per item AND if the funder is paying full indirect; check with your business manager for more information; different rates &amp; policies may apply at other organizations)</t>
  </si>
  <si>
    <t>NOTE: Revise salary category variables as applicable</t>
  </si>
  <si>
    <t xml:space="preserve">NOTE: At UIC, these pilot projects have traditionally been exempt from student research assistant tuition remission, so the value entry here is 0. Other organizations should factor in tuition costs according to their applicable policies.  </t>
  </si>
  <si>
    <t>NOTE: Revise formulas in column G as applicable</t>
  </si>
  <si>
    <t>NOTE: Ensure proper salary base (9 MO or 12 MO) in formulas, column G</t>
  </si>
  <si>
    <t>Names:</t>
  </si>
  <si>
    <t xml:space="preserve">NOTE: NIOSH Trainees cannot receive additional personal salary compensation beyond their existing stipend with PPRT funding </t>
  </si>
  <si>
    <t xml:space="preserve">NOTE: See your organization per diem rates (UIC rates at: http://www.obfs.uillinois.edu/travel/reimbursement-rates/ ) Note that PPRT funds can only be spent during the award period, so post-award travel cannot be compensated. </t>
  </si>
  <si>
    <t>Fill in blue areas only as needed; do not change formulas or shaded areas. Budget period not to exceed one year.</t>
  </si>
  <si>
    <t>BUDGET PROPOSAL WORKSHEET (FY2024-25)</t>
  </si>
  <si>
    <t xml:space="preserve">NOTE: 36.52% is PROJECTED fringe rate for UIC CHICAGO CAMPUS FY24 FRINGE BENEFIT RATES APPLICABLE TO SPONSORED PROJECTS for full-time personnel; it is your responsibility to work w/ your business manager to ensure appropriate rates applied through FY2025. More information is available at: https://www.obfs.uillinois.edu/government-costing/rate-schedules/chicago/ </t>
  </si>
  <si>
    <t>NOTE: 3.82% is PROJECTED fringe rate for UIC student research assistants in FY2024; check w/ business manager for more details about FY2025.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</si>
</sst>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4" formatCode="_(&quot;$&quot;* #,##0.00_);_(&quot;$&quot;* \(#,##0.00\);_(&quot;$&quot;* &quot;-&quot;??_);_(@_)"/>
    <numFmt numFmtId="164" formatCode="&quot;$&quot;#,##0.00"/>
    <numFmt numFmtId="165" formatCode="dd\-mmm\-yy"/>
    <numFmt numFmtId="166" formatCode="&quot;$&quot;#,##0.000"/>
  </numFmts>
  <fonts count="15">
    <font>
      <sz val="10"/>
      <name val="Arial"/>
    </font>
    <font>
      <sz val="10"/>
      <name val="Arial"/>
      <family val="2"/>
    </font>
    <font>
      <b/>
      <sz val="14"/>
      <name val="Helv"/>
    </font>
    <font>
      <b/>
      <sz val="9"/>
      <color indexed="14"/>
      <name val="Helv"/>
    </font>
    <font>
      <b/>
      <sz val="11"/>
      <name val="Helv"/>
    </font>
    <font>
      <sz val="9"/>
      <name val="Helv"/>
    </font>
    <font>
      <b/>
      <sz val="9"/>
      <name val="Helv"/>
    </font>
    <font>
      <sz val="9"/>
      <name val="Helvetica"/>
      <family val="2"/>
    </font>
    <font>
      <b/>
      <sz val="10"/>
      <name val="Helv"/>
    </font>
    <font>
      <sz val="10"/>
      <name val="Helv"/>
    </font>
    <font>
      <b/>
      <u/>
      <sz val="10"/>
      <name val="Helv"/>
    </font>
    <font>
      <sz val="8"/>
      <name val="Helv"/>
    </font>
    <font>
      <sz val="9"/>
      <name val="Arial"/>
      <family val="2"/>
    </font>
    <font>
      <sz val="10"/>
      <name val="Arial"/>
      <family val="2"/>
    </font>
    <font>
      <b/>
      <sz val="11"/>
      <color indexed="10"/>
      <name val="Helv"/>
    </font>
  </fonts>
  <fills count="6">
    <fill>
      <patternFill patternType="none"/>
    </fill>
    <fill>
      <patternFill patternType="gray125"/>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hair">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5" fontId="2" fillId="0" borderId="0" xfId="0" applyNumberFormat="1" applyFont="1"/>
    <xf numFmtId="0" fontId="3" fillId="0" borderId="0" xfId="0" applyFont="1"/>
    <xf numFmtId="164" fontId="3" fillId="0" borderId="0" xfId="0" applyNumberFormat="1" applyFont="1" applyProtection="1">
      <protection locked="0"/>
    </xf>
    <xf numFmtId="0" fontId="3" fillId="0" borderId="0" xfId="0" applyFont="1" applyProtection="1">
      <protection locked="0"/>
    </xf>
    <xf numFmtId="0" fontId="4" fillId="0" borderId="0" xfId="0" applyFont="1"/>
    <xf numFmtId="165" fontId="4" fillId="0" borderId="0" xfId="0" applyNumberFormat="1" applyFont="1" applyProtection="1">
      <protection locked="0"/>
    </xf>
    <xf numFmtId="0" fontId="4" fillId="0" borderId="0" xfId="0" applyFont="1" applyProtection="1">
      <protection locked="0"/>
    </xf>
    <xf numFmtId="5" fontId="4" fillId="0" borderId="0" xfId="0" applyNumberFormat="1" applyFont="1"/>
    <xf numFmtId="164" fontId="4" fillId="0" borderId="0" xfId="0" applyNumberFormat="1" applyFont="1" applyProtection="1">
      <protection locked="0"/>
    </xf>
    <xf numFmtId="5" fontId="4" fillId="0" borderId="0" xfId="0" applyNumberFormat="1" applyFont="1" applyAlignment="1">
      <alignment horizontal="left"/>
    </xf>
    <xf numFmtId="0" fontId="4" fillId="3" borderId="1" xfId="0" applyFont="1" applyFill="1" applyBorder="1"/>
    <xf numFmtId="0" fontId="4" fillId="3" borderId="2" xfId="0" applyFont="1" applyFill="1" applyBorder="1"/>
    <xf numFmtId="22" fontId="4" fillId="3" borderId="2" xfId="0" applyNumberFormat="1" applyFont="1" applyFill="1" applyBorder="1" applyAlignment="1">
      <alignment horizontal="right"/>
    </xf>
    <xf numFmtId="164" fontId="4" fillId="3" borderId="3" xfId="0" applyNumberFormat="1" applyFont="1" applyFill="1" applyBorder="1" applyProtection="1">
      <protection locked="0"/>
    </xf>
    <xf numFmtId="22" fontId="4" fillId="3" borderId="2" xfId="0" applyNumberFormat="1" applyFont="1" applyFill="1" applyBorder="1"/>
    <xf numFmtId="5" fontId="4" fillId="3" borderId="2" xfId="0" applyNumberFormat="1" applyFont="1" applyFill="1" applyBorder="1" applyAlignment="1">
      <alignment horizontal="right"/>
    </xf>
    <xf numFmtId="0" fontId="5" fillId="0" borderId="0" xfId="0" applyFont="1"/>
    <xf numFmtId="5" fontId="5" fillId="0" borderId="0" xfId="0" applyNumberFormat="1" applyFont="1" applyAlignment="1">
      <alignment horizontal="left"/>
    </xf>
    <xf numFmtId="22" fontId="5" fillId="0" borderId="0" xfId="0" applyNumberFormat="1" applyFont="1"/>
    <xf numFmtId="164" fontId="5" fillId="0" borderId="0" xfId="0" applyNumberFormat="1" applyFont="1" applyProtection="1">
      <protection locked="0"/>
    </xf>
    <xf numFmtId="0" fontId="5" fillId="0" borderId="0" xfId="0" applyFont="1" applyProtection="1">
      <protection locked="0"/>
    </xf>
    <xf numFmtId="22" fontId="5" fillId="0" borderId="0" xfId="0" applyNumberFormat="1" applyFont="1" applyAlignment="1">
      <alignment horizontal="right"/>
    </xf>
    <xf numFmtId="5" fontId="6" fillId="2" borderId="0" xfId="0" applyNumberFormat="1" applyFont="1" applyFill="1"/>
    <xf numFmtId="5" fontId="5" fillId="0" borderId="0" xfId="0" applyNumberFormat="1" applyFont="1" applyAlignment="1">
      <alignment horizontal="right"/>
    </xf>
    <xf numFmtId="5" fontId="5" fillId="0" borderId="0" xfId="0" applyNumberFormat="1" applyFont="1"/>
    <xf numFmtId="9" fontId="6" fillId="0" borderId="0" xfId="2" applyFont="1"/>
    <xf numFmtId="5" fontId="6" fillId="0" borderId="0" xfId="0" applyNumberFormat="1" applyFont="1"/>
    <xf numFmtId="10" fontId="5" fillId="3" borderId="4" xfId="2" applyNumberFormat="1" applyFont="1" applyFill="1" applyBorder="1" applyProtection="1">
      <protection locked="0"/>
    </xf>
    <xf numFmtId="10" fontId="5" fillId="0" borderId="0" xfId="2" applyNumberFormat="1" applyFont="1"/>
    <xf numFmtId="0" fontId="5" fillId="2" borderId="0" xfId="0" applyFont="1" applyFill="1"/>
    <xf numFmtId="5" fontId="5" fillId="2" borderId="0" xfId="0" applyNumberFormat="1" applyFont="1" applyFill="1"/>
    <xf numFmtId="5" fontId="6" fillId="2" borderId="5" xfId="0" applyNumberFormat="1" applyFont="1" applyFill="1" applyBorder="1" applyAlignment="1">
      <alignment horizontal="center"/>
    </xf>
    <xf numFmtId="5" fontId="6" fillId="2" borderId="5" xfId="0" applyNumberFormat="1" applyFont="1" applyFill="1" applyBorder="1" applyAlignment="1">
      <alignment horizontal="right"/>
    </xf>
    <xf numFmtId="0" fontId="6" fillId="2" borderId="5" xfId="0" applyFont="1" applyFill="1" applyBorder="1" applyAlignment="1">
      <alignment horizontal="right"/>
    </xf>
    <xf numFmtId="164" fontId="5" fillId="2" borderId="5" xfId="0" applyNumberFormat="1" applyFont="1" applyFill="1" applyBorder="1" applyProtection="1">
      <protection locked="0"/>
    </xf>
    <xf numFmtId="5" fontId="6" fillId="2" borderId="0" xfId="0" applyNumberFormat="1" applyFont="1" applyFill="1" applyAlignment="1">
      <alignment horizontal="right"/>
    </xf>
    <xf numFmtId="5" fontId="6" fillId="2" borderId="4" xfId="0" applyNumberFormat="1" applyFont="1" applyFill="1" applyBorder="1" applyAlignment="1">
      <alignment horizontal="center"/>
    </xf>
    <xf numFmtId="5" fontId="6" fillId="2" borderId="4" xfId="0" applyNumberFormat="1" applyFont="1" applyFill="1" applyBorder="1" applyAlignment="1">
      <alignment horizontal="right"/>
    </xf>
    <xf numFmtId="0" fontId="6" fillId="2" borderId="4" xfId="0" applyFont="1" applyFill="1" applyBorder="1" applyAlignment="1">
      <alignment horizontal="right"/>
    </xf>
    <xf numFmtId="164" fontId="6" fillId="2" borderId="4" xfId="0" applyNumberFormat="1" applyFont="1" applyFill="1" applyBorder="1" applyAlignment="1" applyProtection="1">
      <alignment horizontal="center"/>
      <protection locked="0"/>
    </xf>
    <xf numFmtId="9" fontId="5" fillId="0" borderId="0" xfId="2" applyFont="1" applyAlignment="1">
      <alignment horizontal="right"/>
    </xf>
    <xf numFmtId="0" fontId="5" fillId="0" borderId="0" xfId="0" applyFont="1" applyAlignment="1">
      <alignment horizontal="right"/>
    </xf>
    <xf numFmtId="164" fontId="5" fillId="3" borderId="6" xfId="0" applyNumberFormat="1" applyFont="1" applyFill="1" applyBorder="1"/>
    <xf numFmtId="9" fontId="5" fillId="3" borderId="6" xfId="2" applyFont="1" applyFill="1" applyBorder="1" applyAlignment="1">
      <alignment horizontal="right"/>
    </xf>
    <xf numFmtId="0" fontId="5" fillId="3" borderId="6" xfId="0" applyFont="1" applyFill="1" applyBorder="1" applyAlignment="1">
      <alignment horizontal="right"/>
    </xf>
    <xf numFmtId="164" fontId="5" fillId="0" borderId="0" xfId="0" applyNumberFormat="1" applyFont="1"/>
    <xf numFmtId="1" fontId="5" fillId="3" borderId="6" xfId="2" applyNumberFormat="1" applyFont="1" applyFill="1" applyBorder="1" applyAlignment="1">
      <alignment horizontal="right"/>
    </xf>
    <xf numFmtId="0" fontId="5" fillId="4" borderId="7" xfId="0" applyFont="1" applyFill="1" applyBorder="1" applyAlignment="1">
      <alignment horizontal="right"/>
    </xf>
    <xf numFmtId="0" fontId="5" fillId="4" borderId="8" xfId="0" applyFont="1" applyFill="1" applyBorder="1" applyAlignment="1">
      <alignment horizontal="right"/>
    </xf>
    <xf numFmtId="164" fontId="5" fillId="3" borderId="6" xfId="1" applyNumberFormat="1" applyFont="1" applyFill="1" applyBorder="1"/>
    <xf numFmtId="9" fontId="5" fillId="4" borderId="9" xfId="2" applyFont="1" applyFill="1" applyBorder="1" applyAlignment="1">
      <alignment horizontal="right"/>
    </xf>
    <xf numFmtId="164" fontId="6" fillId="0" borderId="0" xfId="0" applyNumberFormat="1" applyFont="1" applyProtection="1">
      <protection locked="0"/>
    </xf>
    <xf numFmtId="5" fontId="5" fillId="0" borderId="0" xfId="0" applyNumberFormat="1" applyFont="1" applyAlignment="1">
      <alignment horizontal="center"/>
    </xf>
    <xf numFmtId="5" fontId="5" fillId="0" borderId="10" xfId="0" applyNumberFormat="1" applyFont="1" applyBorder="1" applyAlignment="1">
      <alignment horizontal="right"/>
    </xf>
    <xf numFmtId="10" fontId="5" fillId="0" borderId="0" xfId="2" quotePrefix="1" applyNumberFormat="1" applyFont="1"/>
    <xf numFmtId="10" fontId="5" fillId="3" borderId="6" xfId="2" applyNumberFormat="1" applyFont="1" applyFill="1" applyBorder="1" applyAlignment="1">
      <alignment horizontal="right"/>
    </xf>
    <xf numFmtId="10" fontId="5" fillId="0" borderId="10" xfId="2" applyNumberFormat="1" applyFont="1" applyBorder="1"/>
    <xf numFmtId="0" fontId="6" fillId="0" borderId="0" xfId="0" applyFont="1" applyProtection="1">
      <protection locked="0"/>
    </xf>
    <xf numFmtId="0" fontId="6" fillId="0" borderId="0" xfId="0" applyFont="1"/>
    <xf numFmtId="37" fontId="5" fillId="3" borderId="6" xfId="0" applyNumberFormat="1" applyFont="1" applyFill="1" applyBorder="1"/>
    <xf numFmtId="5" fontId="5" fillId="3" borderId="1" xfId="0" applyNumberFormat="1" applyFont="1" applyFill="1" applyBorder="1"/>
    <xf numFmtId="5" fontId="5" fillId="3" borderId="2" xfId="0" applyNumberFormat="1" applyFont="1" applyFill="1" applyBorder="1"/>
    <xf numFmtId="37" fontId="5" fillId="3" borderId="3" xfId="0" applyNumberFormat="1" applyFont="1" applyFill="1" applyBorder="1"/>
    <xf numFmtId="0" fontId="5" fillId="3" borderId="1" xfId="0" applyFont="1" applyFill="1" applyBorder="1"/>
    <xf numFmtId="5" fontId="5" fillId="3" borderId="3" xfId="0" applyNumberFormat="1" applyFont="1" applyFill="1" applyBorder="1"/>
    <xf numFmtId="5" fontId="6" fillId="3" borderId="1" xfId="0" applyNumberFormat="1" applyFont="1" applyFill="1" applyBorder="1"/>
    <xf numFmtId="5" fontId="6" fillId="3" borderId="2" xfId="0" applyNumberFormat="1" applyFont="1" applyFill="1" applyBorder="1"/>
    <xf numFmtId="164" fontId="7" fillId="0" borderId="0" xfId="0" applyNumberFormat="1" applyFont="1" applyProtection="1">
      <protection locked="0"/>
    </xf>
    <xf numFmtId="0" fontId="9" fillId="0" borderId="0" xfId="0" applyFont="1" applyProtection="1">
      <protection locked="0"/>
    </xf>
    <xf numFmtId="0" fontId="9" fillId="0" borderId="0" xfId="0" applyFont="1"/>
    <xf numFmtId="164" fontId="5" fillId="0" borderId="0" xfId="0" applyNumberFormat="1" applyFont="1" applyAlignment="1" applyProtection="1">
      <alignment horizontal="fill"/>
      <protection locked="0"/>
    </xf>
    <xf numFmtId="5" fontId="8" fillId="0" borderId="0" xfId="0" applyNumberFormat="1" applyFont="1"/>
    <xf numFmtId="0" fontId="8" fillId="0" borderId="0" xfId="0" applyFont="1"/>
    <xf numFmtId="164" fontId="6" fillId="0" borderId="0" xfId="0" applyNumberFormat="1" applyFont="1" applyAlignment="1" applyProtection="1">
      <alignment horizontal="fill"/>
      <protection locked="0"/>
    </xf>
    <xf numFmtId="5" fontId="6" fillId="0" borderId="0" xfId="0" applyNumberFormat="1" applyFont="1" applyAlignment="1">
      <alignment horizontal="fill"/>
    </xf>
    <xf numFmtId="164" fontId="5" fillId="5" borderId="0" xfId="0" applyNumberFormat="1" applyFont="1" applyFill="1" applyProtection="1">
      <protection locked="0"/>
    </xf>
    <xf numFmtId="164" fontId="5" fillId="5" borderId="10" xfId="0" applyNumberFormat="1" applyFont="1" applyFill="1" applyBorder="1" applyProtection="1">
      <protection locked="0"/>
    </xf>
    <xf numFmtId="164" fontId="6" fillId="5" borderId="0" xfId="0" applyNumberFormat="1" applyFont="1" applyFill="1" applyProtection="1">
      <protection locked="0"/>
    </xf>
    <xf numFmtId="7" fontId="6" fillId="5" borderId="0" xfId="0" applyNumberFormat="1" applyFont="1" applyFill="1" applyProtection="1">
      <protection locked="0"/>
    </xf>
    <xf numFmtId="164" fontId="5" fillId="5" borderId="9" xfId="0" applyNumberFormat="1" applyFont="1" applyFill="1" applyBorder="1" applyProtection="1">
      <protection locked="0"/>
    </xf>
    <xf numFmtId="164" fontId="8" fillId="5" borderId="0" xfId="0" applyNumberFormat="1" applyFont="1" applyFill="1" applyProtection="1">
      <protection locked="0"/>
    </xf>
    <xf numFmtId="7" fontId="8" fillId="5" borderId="0" xfId="0" applyNumberFormat="1" applyFont="1" applyFill="1" applyProtection="1">
      <protection locked="0"/>
    </xf>
    <xf numFmtId="164" fontId="8" fillId="0" borderId="0" xfId="0" applyNumberFormat="1" applyFont="1"/>
    <xf numFmtId="164" fontId="6" fillId="0" borderId="0" xfId="0" applyNumberFormat="1" applyFont="1"/>
    <xf numFmtId="0" fontId="0" fillId="0" borderId="0" xfId="0" applyAlignment="1">
      <alignment wrapText="1"/>
    </xf>
    <xf numFmtId="5" fontId="5" fillId="3" borderId="11" xfId="0" applyNumberFormat="1" applyFont="1" applyFill="1" applyBorder="1"/>
    <xf numFmtId="37" fontId="5" fillId="3" borderId="5" xfId="0" applyNumberFormat="1" applyFont="1" applyFill="1" applyBorder="1"/>
    <xf numFmtId="164" fontId="5" fillId="3" borderId="5" xfId="0" applyNumberFormat="1" applyFont="1" applyFill="1" applyBorder="1"/>
    <xf numFmtId="5" fontId="5" fillId="0" borderId="12" xfId="0" applyNumberFormat="1" applyFont="1" applyBorder="1"/>
    <xf numFmtId="37" fontId="5" fillId="4" borderId="12" xfId="0" applyNumberFormat="1" applyFont="1" applyFill="1" applyBorder="1"/>
    <xf numFmtId="164" fontId="8" fillId="4" borderId="12" xfId="0" applyNumberFormat="1" applyFont="1" applyFill="1" applyBorder="1" applyProtection="1">
      <protection locked="0"/>
    </xf>
    <xf numFmtId="7" fontId="10" fillId="4" borderId="12" xfId="0" applyNumberFormat="1" applyFont="1" applyFill="1" applyBorder="1" applyProtection="1">
      <protection locked="0"/>
    </xf>
    <xf numFmtId="164" fontId="8" fillId="5" borderId="0" xfId="0" applyNumberFormat="1" applyFont="1" applyFill="1"/>
    <xf numFmtId="7" fontId="6" fillId="4" borderId="12" xfId="0" applyNumberFormat="1" applyFont="1" applyFill="1" applyBorder="1" applyProtection="1">
      <protection locked="0"/>
    </xf>
    <xf numFmtId="164" fontId="9" fillId="5" borderId="10" xfId="0" applyNumberFormat="1" applyFont="1" applyFill="1" applyBorder="1"/>
    <xf numFmtId="164" fontId="9" fillId="3" borderId="6" xfId="0" applyNumberFormat="1" applyFont="1" applyFill="1" applyBorder="1"/>
    <xf numFmtId="164" fontId="9" fillId="5" borderId="0" xfId="0" applyNumberFormat="1" applyFont="1" applyFill="1"/>
    <xf numFmtId="164" fontId="8" fillId="5" borderId="12" xfId="0" applyNumberFormat="1" applyFont="1" applyFill="1" applyBorder="1" applyProtection="1">
      <protection locked="0"/>
    </xf>
    <xf numFmtId="7" fontId="8" fillId="5" borderId="0" xfId="0" applyNumberFormat="1" applyFont="1" applyFill="1" applyAlignment="1" applyProtection="1">
      <alignment horizontal="right"/>
      <protection locked="0"/>
    </xf>
    <xf numFmtId="0" fontId="4" fillId="0" borderId="12" xfId="0" applyFont="1" applyBorder="1" applyProtection="1">
      <protection locked="0"/>
    </xf>
    <xf numFmtId="0" fontId="4" fillId="0" borderId="12" xfId="0" applyFont="1" applyBorder="1"/>
    <xf numFmtId="0" fontId="4" fillId="4" borderId="12" xfId="0" applyFont="1" applyFill="1" applyBorder="1" applyProtection="1">
      <protection locked="0"/>
    </xf>
    <xf numFmtId="0" fontId="4" fillId="4" borderId="12" xfId="0" applyFont="1" applyFill="1" applyBorder="1"/>
    <xf numFmtId="0" fontId="5" fillId="0" borderId="12" xfId="0" applyFont="1" applyBorder="1" applyProtection="1">
      <protection locked="0"/>
    </xf>
    <xf numFmtId="0" fontId="5" fillId="0" borderId="12" xfId="0" applyFont="1" applyBorder="1"/>
    <xf numFmtId="5" fontId="6" fillId="3" borderId="11" xfId="0" applyNumberFormat="1" applyFont="1" applyFill="1" applyBorder="1"/>
    <xf numFmtId="164" fontId="5" fillId="3" borderId="7" xfId="0" applyNumberFormat="1" applyFont="1" applyFill="1" applyBorder="1"/>
    <xf numFmtId="5" fontId="6" fillId="0" borderId="12" xfId="0" applyNumberFormat="1" applyFont="1" applyBorder="1"/>
    <xf numFmtId="164" fontId="5" fillId="4" borderId="12" xfId="0" applyNumberFormat="1" applyFont="1" applyFill="1" applyBorder="1"/>
    <xf numFmtId="37" fontId="5" fillId="3" borderId="13" xfId="0" applyNumberFormat="1" applyFont="1" applyFill="1" applyBorder="1"/>
    <xf numFmtId="164" fontId="5" fillId="3" borderId="4" xfId="0" applyNumberFormat="1" applyFont="1" applyFill="1" applyBorder="1"/>
    <xf numFmtId="164" fontId="5" fillId="4" borderId="12" xfId="0" applyNumberFormat="1" applyFont="1" applyFill="1" applyBorder="1" applyAlignment="1">
      <alignment horizontal="center"/>
    </xf>
    <xf numFmtId="164" fontId="5" fillId="0" borderId="12" xfId="0" applyNumberFormat="1" applyFont="1" applyBorder="1" applyProtection="1">
      <protection locked="0"/>
    </xf>
    <xf numFmtId="164" fontId="6" fillId="3" borderId="3" xfId="0" applyNumberFormat="1" applyFont="1" applyFill="1" applyBorder="1" applyAlignment="1" applyProtection="1">
      <alignment horizontal="right"/>
      <protection locked="0"/>
    </xf>
    <xf numFmtId="22" fontId="6" fillId="0" borderId="0" xfId="0" applyNumberFormat="1" applyFont="1" applyAlignment="1">
      <alignment horizontal="center"/>
    </xf>
    <xf numFmtId="0" fontId="12" fillId="0" borderId="0" xfId="0" applyFont="1"/>
    <xf numFmtId="166" fontId="5" fillId="3" borderId="6" xfId="0" applyNumberFormat="1" applyFont="1" applyFill="1" applyBorder="1"/>
    <xf numFmtId="0" fontId="0" fillId="0" borderId="0" xfId="0" applyAlignment="1">
      <alignment vertical="top" wrapText="1"/>
    </xf>
    <xf numFmtId="0" fontId="13" fillId="0" borderId="0" xfId="0" applyFont="1"/>
    <xf numFmtId="5" fontId="6" fillId="0" borderId="0" xfId="0" applyNumberFormat="1" applyFont="1" applyAlignment="1">
      <alignment horizontal="center"/>
    </xf>
    <xf numFmtId="49" fontId="5" fillId="0" borderId="0" xfId="0" applyNumberFormat="1" applyFont="1" applyAlignment="1">
      <alignment horizontal="center"/>
    </xf>
    <xf numFmtId="1" fontId="5" fillId="0" borderId="0" xfId="0" applyNumberFormat="1" applyFont="1" applyAlignment="1">
      <alignment horizontal="center"/>
    </xf>
    <xf numFmtId="0" fontId="13" fillId="0" borderId="0" xfId="0" applyFont="1" applyAlignment="1">
      <alignment horizontal="left" vertical="top" wrapText="1"/>
    </xf>
    <xf numFmtId="10" fontId="6" fillId="3" borderId="14" xfId="2" applyNumberFormat="1" applyFont="1" applyFill="1" applyBorder="1" applyProtection="1">
      <protection locked="0"/>
    </xf>
    <xf numFmtId="5" fontId="8" fillId="0" borderId="0" xfId="0" applyNumberFormat="1" applyFont="1" applyAlignment="1">
      <alignment wrapText="1"/>
    </xf>
    <xf numFmtId="0" fontId="0" fillId="0" borderId="0" xfId="0" applyAlignment="1">
      <alignment wrapText="1"/>
    </xf>
    <xf numFmtId="0" fontId="5" fillId="0" borderId="0" xfId="0" applyFont="1" applyAlignment="1" applyProtection="1">
      <alignment vertical="top" wrapText="1"/>
      <protection locked="0"/>
    </xf>
    <xf numFmtId="0" fontId="1" fillId="0" borderId="0" xfId="0" applyFont="1" applyAlignment="1">
      <alignment vertical="top" wrapText="1"/>
    </xf>
    <xf numFmtId="5" fontId="5" fillId="0" borderId="0" xfId="0" applyNumberFormat="1" applyFont="1" applyAlignment="1">
      <alignment vertical="top" wrapText="1"/>
    </xf>
    <xf numFmtId="0" fontId="0" fillId="0" borderId="0" xfId="0" applyAlignment="1">
      <alignment vertical="top" wrapText="1"/>
    </xf>
    <xf numFmtId="0" fontId="0" fillId="0" borderId="15" xfId="0" applyBorder="1" applyAlignment="1">
      <alignment vertical="top"/>
    </xf>
    <xf numFmtId="0" fontId="5" fillId="0" borderId="0" xfId="0" applyFont="1" applyAlignment="1" applyProtection="1">
      <alignment horizontal="left" vertical="top" wrapText="1"/>
      <protection locked="0"/>
    </xf>
    <xf numFmtId="0" fontId="13" fillId="0" borderId="0" xfId="0" applyFont="1" applyAlignment="1">
      <alignment wrapText="1"/>
    </xf>
    <xf numFmtId="0" fontId="14" fillId="0" borderId="0" xfId="0" applyFont="1" applyAlignment="1">
      <alignment wrapText="1"/>
    </xf>
    <xf numFmtId="0" fontId="13" fillId="0" borderId="0" xfId="0" applyFont="1" applyAlignment="1">
      <alignment vertical="top" wrapText="1"/>
    </xf>
    <xf numFmtId="0" fontId="11" fillId="0" borderId="0" xfId="0" applyFont="1" applyAlignment="1">
      <alignment vertical="top" wrapText="1"/>
    </xf>
    <xf numFmtId="0" fontId="1" fillId="0" borderId="0" xfId="0" applyFont="1"/>
    <xf numFmtId="0" fontId="0" fillId="0" borderId="0" xfId="0" applyAlignment="1">
      <alignment horizontal="left" vertical="top" wrapText="1"/>
    </xf>
    <xf numFmtId="0" fontId="0" fillId="0" borderId="0" xfId="0"/>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1"/>
  <sheetViews>
    <sheetView tabSelected="1" topLeftCell="A22" workbookViewId="0">
      <selection activeCell="L45" sqref="L45"/>
    </sheetView>
  </sheetViews>
  <sheetFormatPr baseColWidth="10" defaultColWidth="8.83203125" defaultRowHeight="13"/>
  <cols>
    <col min="1" max="1" width="2" style="17" customWidth="1"/>
    <col min="2" max="2" width="19.33203125" style="17" customWidth="1"/>
    <col min="3" max="3" width="17.1640625" style="17" customWidth="1"/>
    <col min="4" max="4" width="12.6640625" style="17" customWidth="1"/>
    <col min="5" max="5" width="10.1640625" style="17" customWidth="1"/>
    <col min="6" max="6" width="9.1640625" style="17"/>
    <col min="7" max="7" width="12" style="20" customWidth="1"/>
    <col min="8" max="8" width="12.1640625" style="21" customWidth="1"/>
    <col min="9" max="9" width="10.6640625" style="21" customWidth="1"/>
    <col min="10" max="11" width="10.6640625" style="17" customWidth="1"/>
    <col min="12" max="12" width="29" style="17" customWidth="1"/>
    <col min="13" max="16" width="10.6640625" style="17" customWidth="1"/>
  </cols>
  <sheetData>
    <row r="1" spans="1:16" ht="18">
      <c r="A1" s="1" t="s">
        <v>74</v>
      </c>
      <c r="B1" s="2"/>
      <c r="C1" s="2"/>
      <c r="D1" s="2"/>
      <c r="E1" s="2"/>
      <c r="F1" s="2"/>
      <c r="G1" s="3"/>
      <c r="H1" s="4"/>
      <c r="I1" s="4"/>
      <c r="J1" s="2"/>
      <c r="K1" s="2"/>
      <c r="L1" s="2"/>
      <c r="M1" s="2"/>
      <c r="N1" s="2"/>
      <c r="O1" s="2"/>
      <c r="P1" s="2"/>
    </row>
    <row r="2" spans="1:16" ht="15">
      <c r="A2" s="134" t="s">
        <v>73</v>
      </c>
      <c r="B2" s="126"/>
      <c r="C2" s="126"/>
      <c r="D2" s="126"/>
      <c r="E2" s="126"/>
      <c r="F2" s="126"/>
      <c r="G2" s="5" t="s">
        <v>0</v>
      </c>
      <c r="H2" s="6">
        <f ca="1">NOW()</f>
        <v>45265.496012847223</v>
      </c>
      <c r="I2" s="7"/>
      <c r="J2" s="5"/>
      <c r="K2" s="5"/>
      <c r="L2" s="5"/>
      <c r="M2" s="5"/>
      <c r="N2" s="5"/>
      <c r="O2" s="5"/>
      <c r="P2" s="5"/>
    </row>
    <row r="3" spans="1:16" ht="15">
      <c r="A3" s="126"/>
      <c r="B3" s="126"/>
      <c r="C3" s="126"/>
      <c r="D3" s="126"/>
      <c r="E3" s="126"/>
      <c r="F3" s="126"/>
      <c r="G3" s="9"/>
      <c r="H3" s="100"/>
      <c r="I3" s="100"/>
      <c r="J3" s="101"/>
      <c r="K3" s="5"/>
      <c r="L3" s="5"/>
      <c r="M3" s="5"/>
      <c r="N3" s="5"/>
      <c r="O3" s="5"/>
      <c r="P3" s="5"/>
    </row>
    <row r="4" spans="1:16" ht="15">
      <c r="A4" s="8"/>
      <c r="B4" s="10" t="s">
        <v>1</v>
      </c>
      <c r="C4" s="11"/>
      <c r="D4" s="12"/>
      <c r="E4" s="13"/>
      <c r="F4" s="13"/>
      <c r="G4" s="14"/>
      <c r="H4" s="102"/>
      <c r="I4" s="102"/>
      <c r="J4" s="103"/>
      <c r="K4" s="5"/>
      <c r="L4" s="5"/>
      <c r="M4" s="5"/>
      <c r="N4" s="5"/>
      <c r="O4" s="5"/>
      <c r="P4" s="5"/>
    </row>
    <row r="5" spans="1:16" ht="15">
      <c r="A5" s="5"/>
      <c r="B5" s="10" t="s">
        <v>2</v>
      </c>
      <c r="C5" s="11"/>
      <c r="D5" s="12"/>
      <c r="E5" s="15"/>
      <c r="F5" s="16"/>
      <c r="G5" s="14"/>
      <c r="H5" s="102"/>
      <c r="I5" s="102"/>
      <c r="J5" s="103"/>
      <c r="K5" s="5"/>
      <c r="L5" s="5"/>
      <c r="M5" s="5"/>
      <c r="N5" s="5"/>
      <c r="O5" s="5"/>
      <c r="P5" s="5"/>
    </row>
    <row r="6" spans="1:16" ht="15">
      <c r="A6" s="5"/>
      <c r="B6" s="10"/>
      <c r="C6" s="11"/>
      <c r="D6" s="12"/>
      <c r="E6" s="15"/>
      <c r="F6" s="16"/>
      <c r="G6" s="14"/>
      <c r="H6" s="102"/>
      <c r="I6" s="102"/>
      <c r="J6" s="103"/>
      <c r="K6" s="5"/>
      <c r="L6" s="5"/>
      <c r="M6" s="5"/>
      <c r="N6" s="5"/>
      <c r="O6" s="5"/>
      <c r="P6" s="5"/>
    </row>
    <row r="7" spans="1:16" ht="15">
      <c r="A7" s="5"/>
      <c r="B7" s="10"/>
      <c r="C7" s="11"/>
      <c r="D7" s="12"/>
      <c r="E7" s="15"/>
      <c r="F7" s="16"/>
      <c r="G7" s="14"/>
      <c r="H7" s="102"/>
      <c r="I7" s="102"/>
      <c r="J7" s="103"/>
      <c r="K7" s="5"/>
      <c r="L7" s="5"/>
      <c r="M7" s="5"/>
      <c r="N7" s="5"/>
      <c r="O7" s="5"/>
      <c r="P7" s="5"/>
    </row>
    <row r="8" spans="1:16" ht="15">
      <c r="A8" s="5"/>
      <c r="B8" s="10"/>
      <c r="C8" s="11"/>
      <c r="D8" s="12"/>
      <c r="E8" s="15"/>
      <c r="F8" s="16"/>
      <c r="G8" s="14"/>
      <c r="H8" s="102"/>
      <c r="I8" s="102"/>
      <c r="J8" s="103"/>
      <c r="K8" s="5"/>
      <c r="L8" s="5"/>
      <c r="M8" s="5"/>
      <c r="N8" s="5"/>
      <c r="O8" s="5"/>
      <c r="P8" s="5"/>
    </row>
    <row r="9" spans="1:16" ht="15">
      <c r="A9" s="5"/>
      <c r="B9" s="10" t="s">
        <v>3</v>
      </c>
      <c r="C9" s="11"/>
      <c r="D9" s="12"/>
      <c r="E9" s="15"/>
      <c r="F9" s="15"/>
      <c r="G9" s="14"/>
      <c r="H9" s="102"/>
      <c r="I9" s="102"/>
      <c r="J9" s="103"/>
      <c r="K9" s="5"/>
      <c r="L9" s="5"/>
      <c r="M9" s="5"/>
      <c r="N9" s="5"/>
      <c r="O9" s="5"/>
      <c r="P9" s="5"/>
    </row>
    <row r="10" spans="1:16">
      <c r="B10" s="18"/>
      <c r="E10" s="19"/>
      <c r="F10" s="19"/>
      <c r="H10" s="104"/>
      <c r="I10" s="104"/>
      <c r="J10" s="105"/>
    </row>
    <row r="11" spans="1:16">
      <c r="A11"/>
      <c r="B11" s="22" t="s">
        <v>4</v>
      </c>
      <c r="D11" s="66"/>
      <c r="E11" s="67"/>
      <c r="F11" s="67"/>
      <c r="G11" s="114"/>
    </row>
    <row r="12" spans="1:16">
      <c r="A12"/>
      <c r="B12" s="24" t="s">
        <v>5</v>
      </c>
      <c r="D12" s="25" t="s">
        <v>54</v>
      </c>
      <c r="E12" s="26"/>
      <c r="F12" s="26"/>
      <c r="G12" s="124">
        <v>0.08</v>
      </c>
      <c r="H12" s="58" t="s">
        <v>61</v>
      </c>
      <c r="I12" s="58"/>
    </row>
    <row r="13" spans="1:16" ht="12.75" customHeight="1">
      <c r="A13"/>
      <c r="B13"/>
      <c r="C13"/>
      <c r="D13" s="25" t="s">
        <v>6</v>
      </c>
      <c r="E13" s="27"/>
      <c r="F13" s="26"/>
      <c r="G13" s="28">
        <v>0</v>
      </c>
      <c r="H13" s="132" t="s">
        <v>67</v>
      </c>
      <c r="I13" s="132"/>
      <c r="J13" s="132"/>
      <c r="K13" s="132"/>
      <c r="L13" s="132"/>
      <c r="M13" s="123"/>
    </row>
    <row r="14" spans="1:16">
      <c r="A14" s="25"/>
      <c r="B14" s="27"/>
      <c r="C14" s="26"/>
      <c r="D14" s="26"/>
      <c r="E14" s="29"/>
      <c r="F14" s="115" t="s">
        <v>58</v>
      </c>
      <c r="H14" s="132"/>
      <c r="I14" s="132"/>
      <c r="J14" s="132"/>
      <c r="K14" s="132"/>
      <c r="L14" s="132"/>
      <c r="M14" s="123"/>
    </row>
    <row r="15" spans="1:16">
      <c r="A15" s="30"/>
      <c r="B15" s="30"/>
      <c r="C15" s="31"/>
      <c r="D15" s="32" t="s">
        <v>7</v>
      </c>
      <c r="E15" s="33" t="s">
        <v>8</v>
      </c>
      <c r="F15" s="34" t="s">
        <v>9</v>
      </c>
      <c r="G15" s="35"/>
      <c r="H15" s="132"/>
      <c r="I15" s="132"/>
      <c r="J15" s="132"/>
      <c r="K15" s="132"/>
      <c r="L15" s="132"/>
      <c r="M15" s="119"/>
    </row>
    <row r="16" spans="1:16">
      <c r="A16" s="23" t="s">
        <v>10</v>
      </c>
      <c r="B16" s="23"/>
      <c r="C16" s="36"/>
      <c r="D16" s="37" t="s">
        <v>11</v>
      </c>
      <c r="E16" s="38" t="s">
        <v>12</v>
      </c>
      <c r="F16" s="39" t="s">
        <v>13</v>
      </c>
      <c r="G16" s="40"/>
      <c r="H16" s="132"/>
      <c r="I16" s="132"/>
      <c r="J16" s="132"/>
      <c r="K16" s="132"/>
      <c r="L16" s="132"/>
      <c r="M16" s="119"/>
    </row>
    <row r="17" spans="1:16">
      <c r="A17" s="27" t="s">
        <v>14</v>
      </c>
      <c r="B17" s="27"/>
      <c r="C17" s="120" t="s">
        <v>70</v>
      </c>
      <c r="D17" s="27"/>
      <c r="E17" s="41"/>
      <c r="F17" s="42"/>
    </row>
    <row r="18" spans="1:16">
      <c r="B18" s="25" t="s">
        <v>56</v>
      </c>
      <c r="C18" s="53"/>
      <c r="D18" s="43">
        <v>0</v>
      </c>
      <c r="E18" s="44">
        <v>0</v>
      </c>
      <c r="F18" s="45">
        <v>0</v>
      </c>
      <c r="G18" s="76">
        <f>D18/12*E18*F18</f>
        <v>0</v>
      </c>
      <c r="H18" s="21" t="s">
        <v>66</v>
      </c>
    </row>
    <row r="19" spans="1:16">
      <c r="B19" s="25" t="s">
        <v>55</v>
      </c>
      <c r="C19" s="53"/>
      <c r="D19" s="43">
        <v>0</v>
      </c>
      <c r="E19" s="44">
        <v>0</v>
      </c>
      <c r="F19" s="45">
        <v>0</v>
      </c>
      <c r="G19" s="76">
        <f>D19/12*E19*F19</f>
        <v>0</v>
      </c>
      <c r="H19" s="21" t="s">
        <v>68</v>
      </c>
    </row>
    <row r="20" spans="1:16" ht="12.75" customHeight="1">
      <c r="B20" s="25" t="s">
        <v>55</v>
      </c>
      <c r="C20" s="53"/>
      <c r="D20" s="43">
        <v>0</v>
      </c>
      <c r="E20" s="44">
        <v>0</v>
      </c>
      <c r="F20" s="45">
        <v>0</v>
      </c>
      <c r="G20" s="76">
        <f>D20/12*E20*F20</f>
        <v>0</v>
      </c>
      <c r="H20" s="127" t="s">
        <v>69</v>
      </c>
      <c r="I20" s="135"/>
      <c r="J20" s="135"/>
      <c r="K20" s="135"/>
      <c r="L20" s="135"/>
      <c r="M20" s="119"/>
      <c r="N20"/>
      <c r="O20"/>
      <c r="P20"/>
    </row>
    <row r="21" spans="1:16">
      <c r="B21" s="25" t="s">
        <v>57</v>
      </c>
      <c r="C21" s="122"/>
      <c r="D21" s="43">
        <v>0</v>
      </c>
      <c r="E21" s="44">
        <v>0</v>
      </c>
      <c r="F21" s="45">
        <v>0</v>
      </c>
      <c r="G21" s="76">
        <f>D21/9*E21*F21</f>
        <v>0</v>
      </c>
      <c r="H21" s="135"/>
      <c r="I21" s="135"/>
      <c r="J21" s="135"/>
      <c r="K21" s="135"/>
      <c r="L21" s="135"/>
      <c r="M21" s="119"/>
      <c r="N21"/>
      <c r="O21"/>
      <c r="P21"/>
    </row>
    <row r="22" spans="1:16">
      <c r="B22" s="25" t="s">
        <v>15</v>
      </c>
      <c r="C22" s="122"/>
      <c r="D22" s="43">
        <v>0</v>
      </c>
      <c r="E22" s="44">
        <v>0</v>
      </c>
      <c r="F22" s="45">
        <v>0</v>
      </c>
      <c r="G22" s="76">
        <f t="shared" ref="G22:G27" si="0">D22/9*E22*F22</f>
        <v>0</v>
      </c>
      <c r="H22" s="132" t="s">
        <v>71</v>
      </c>
      <c r="I22" s="133"/>
      <c r="J22" s="133"/>
      <c r="K22" s="133"/>
      <c r="L22" s="133"/>
      <c r="M22" s="119"/>
      <c r="N22"/>
      <c r="O22"/>
      <c r="P22"/>
    </row>
    <row r="23" spans="1:16">
      <c r="B23" s="25" t="s">
        <v>15</v>
      </c>
      <c r="C23" s="122"/>
      <c r="D23" s="43">
        <v>0</v>
      </c>
      <c r="E23" s="44">
        <v>0</v>
      </c>
      <c r="F23" s="45">
        <v>0</v>
      </c>
      <c r="G23" s="76">
        <f t="shared" si="0"/>
        <v>0</v>
      </c>
      <c r="H23" s="133"/>
      <c r="I23" s="133"/>
      <c r="J23" s="133"/>
      <c r="K23" s="133"/>
      <c r="L23" s="133"/>
      <c r="M23" s="119"/>
      <c r="N23"/>
      <c r="O23"/>
      <c r="P23"/>
    </row>
    <row r="24" spans="1:16">
      <c r="B24" s="25" t="s">
        <v>15</v>
      </c>
      <c r="C24" s="122"/>
      <c r="D24" s="43">
        <v>0</v>
      </c>
      <c r="E24" s="44">
        <v>0</v>
      </c>
      <c r="F24" s="45">
        <v>0</v>
      </c>
      <c r="G24" s="76">
        <f t="shared" si="0"/>
        <v>0</v>
      </c>
      <c r="H24" s="17"/>
      <c r="I24" s="17"/>
      <c r="M24"/>
      <c r="N24"/>
      <c r="O24"/>
      <c r="P24"/>
    </row>
    <row r="25" spans="1:16">
      <c r="B25" s="25" t="s">
        <v>15</v>
      </c>
      <c r="C25" s="122"/>
      <c r="D25" s="43">
        <v>0</v>
      </c>
      <c r="E25" s="44">
        <v>0</v>
      </c>
      <c r="F25" s="45">
        <v>0</v>
      </c>
      <c r="G25" s="76">
        <f t="shared" si="0"/>
        <v>0</v>
      </c>
      <c r="H25" s="17"/>
      <c r="I25" s="17"/>
      <c r="M25"/>
      <c r="N25"/>
      <c r="O25"/>
      <c r="P25"/>
    </row>
    <row r="26" spans="1:16">
      <c r="B26" s="25" t="s">
        <v>15</v>
      </c>
      <c r="C26" s="122"/>
      <c r="D26" s="43">
        <v>0</v>
      </c>
      <c r="E26" s="44">
        <v>0</v>
      </c>
      <c r="F26" s="45">
        <v>0</v>
      </c>
      <c r="G26" s="76">
        <f t="shared" si="0"/>
        <v>0</v>
      </c>
      <c r="H26" s="17"/>
      <c r="I26" s="17"/>
      <c r="M26"/>
      <c r="N26"/>
      <c r="O26"/>
      <c r="P26"/>
    </row>
    <row r="27" spans="1:16" ht="12.75" customHeight="1">
      <c r="B27" s="25" t="s">
        <v>15</v>
      </c>
      <c r="C27" s="122"/>
      <c r="D27" s="43">
        <v>0</v>
      </c>
      <c r="E27" s="44">
        <v>0</v>
      </c>
      <c r="F27" s="45">
        <v>0</v>
      </c>
      <c r="G27" s="76">
        <f t="shared" si="0"/>
        <v>0</v>
      </c>
      <c r="H27" s="17"/>
      <c r="I27" s="17"/>
      <c r="M27"/>
      <c r="N27"/>
      <c r="O27"/>
      <c r="P27"/>
    </row>
    <row r="28" spans="1:16">
      <c r="B28" s="25" t="s">
        <v>16</v>
      </c>
      <c r="C28" s="122"/>
      <c r="D28" s="43">
        <v>0</v>
      </c>
      <c r="E28" s="47">
        <v>0</v>
      </c>
      <c r="F28" s="48"/>
      <c r="G28" s="76">
        <f>D28*E28</f>
        <v>0</v>
      </c>
      <c r="H28" s="17"/>
      <c r="I28" s="17"/>
      <c r="M28"/>
      <c r="N28"/>
      <c r="O28"/>
      <c r="P28"/>
    </row>
    <row r="29" spans="1:16">
      <c r="B29" s="25" t="s">
        <v>16</v>
      </c>
      <c r="C29" s="122"/>
      <c r="D29" s="43">
        <v>0</v>
      </c>
      <c r="E29" s="47">
        <v>0</v>
      </c>
      <c r="F29" s="49"/>
      <c r="G29" s="76">
        <f>D29*E29</f>
        <v>0</v>
      </c>
      <c r="H29" s="17"/>
      <c r="I29" s="17"/>
      <c r="M29"/>
      <c r="N29"/>
      <c r="O29"/>
      <c r="P29"/>
    </row>
    <row r="30" spans="1:16">
      <c r="B30" s="25" t="s">
        <v>16</v>
      </c>
      <c r="C30" s="53"/>
      <c r="D30" s="50">
        <v>0</v>
      </c>
      <c r="E30" s="47">
        <v>0</v>
      </c>
      <c r="F30" s="51"/>
      <c r="G30" s="77">
        <f>D30*E30</f>
        <v>0</v>
      </c>
      <c r="H30" s="17"/>
      <c r="I30" s="17"/>
      <c r="M30"/>
      <c r="N30"/>
      <c r="O30"/>
      <c r="P30"/>
    </row>
    <row r="31" spans="1:16">
      <c r="C31" s="27" t="s">
        <v>17</v>
      </c>
      <c r="D31" s="25"/>
      <c r="E31" s="42"/>
      <c r="G31" s="78">
        <f>SUM(G18:G30)</f>
        <v>0</v>
      </c>
      <c r="H31" s="17"/>
      <c r="I31" s="17"/>
      <c r="M31"/>
      <c r="N31"/>
      <c r="O31"/>
      <c r="P31"/>
    </row>
    <row r="32" spans="1:16">
      <c r="C32" s="25"/>
      <c r="D32" s="25"/>
      <c r="E32" s="42"/>
      <c r="H32" s="17"/>
      <c r="I32" s="17"/>
      <c r="M32"/>
      <c r="N32"/>
      <c r="O32"/>
      <c r="P32"/>
    </row>
    <row r="33" spans="1:16">
      <c r="C33" s="25"/>
      <c r="D33" s="25"/>
      <c r="E33" s="42"/>
      <c r="H33" s="17"/>
      <c r="I33" s="17"/>
      <c r="M33"/>
      <c r="N33"/>
      <c r="O33"/>
      <c r="P33"/>
    </row>
    <row r="34" spans="1:16">
      <c r="A34" s="27" t="s">
        <v>18</v>
      </c>
      <c r="B34" s="25"/>
      <c r="C34" s="120" t="s">
        <v>70</v>
      </c>
      <c r="D34" s="53"/>
      <c r="E34" s="54" t="s">
        <v>19</v>
      </c>
      <c r="F34" s="53"/>
    </row>
    <row r="35" spans="1:16">
      <c r="B35" s="25" t="s">
        <v>56</v>
      </c>
      <c r="C35" s="121">
        <f>C18</f>
        <v>0</v>
      </c>
      <c r="D35" s="55"/>
      <c r="E35" s="56">
        <v>0</v>
      </c>
      <c r="F35" s="29"/>
      <c r="G35" s="76">
        <f t="shared" ref="G35:G47" si="1">G18*E35</f>
        <v>0</v>
      </c>
      <c r="H35" s="127" t="s">
        <v>75</v>
      </c>
      <c r="I35" s="128"/>
      <c r="J35" s="128"/>
      <c r="K35" s="128"/>
      <c r="L35" s="128"/>
    </row>
    <row r="36" spans="1:16">
      <c r="B36" s="25" t="s">
        <v>55</v>
      </c>
      <c r="C36" s="121">
        <f t="shared" ref="C36:C47" si="2">C19</f>
        <v>0</v>
      </c>
      <c r="D36" s="55"/>
      <c r="E36" s="56">
        <v>0</v>
      </c>
      <c r="F36" s="29"/>
      <c r="G36" s="76">
        <f t="shared" si="1"/>
        <v>0</v>
      </c>
      <c r="H36" s="128"/>
      <c r="I36" s="128"/>
      <c r="J36" s="128"/>
      <c r="K36" s="128"/>
      <c r="L36" s="128"/>
    </row>
    <row r="37" spans="1:16" ht="16.5" customHeight="1">
      <c r="B37" s="25" t="s">
        <v>55</v>
      </c>
      <c r="C37" s="121">
        <f t="shared" si="2"/>
        <v>0</v>
      </c>
      <c r="D37" s="55"/>
      <c r="E37" s="56">
        <v>0</v>
      </c>
      <c r="F37" s="29"/>
      <c r="G37" s="76">
        <f t="shared" si="1"/>
        <v>0</v>
      </c>
      <c r="H37" s="137"/>
      <c r="I37" s="137"/>
      <c r="J37" s="137"/>
      <c r="K37" s="137"/>
      <c r="L37" s="137"/>
    </row>
    <row r="38" spans="1:16">
      <c r="B38" s="25" t="s">
        <v>57</v>
      </c>
      <c r="C38" s="121">
        <f t="shared" si="2"/>
        <v>0</v>
      </c>
      <c r="D38" s="55"/>
      <c r="E38" s="56">
        <v>0</v>
      </c>
      <c r="F38" s="29"/>
      <c r="G38" s="76">
        <f t="shared" si="1"/>
        <v>0</v>
      </c>
      <c r="H38" s="137"/>
      <c r="I38" s="137"/>
      <c r="J38" s="137"/>
      <c r="K38" s="137"/>
      <c r="L38" s="137"/>
    </row>
    <row r="39" spans="1:16">
      <c r="B39" s="25" t="s">
        <v>15</v>
      </c>
      <c r="C39" s="121">
        <f t="shared" si="2"/>
        <v>0</v>
      </c>
      <c r="D39" s="55"/>
      <c r="E39" s="56">
        <v>0</v>
      </c>
      <c r="F39" s="29"/>
      <c r="G39" s="76">
        <f t="shared" si="1"/>
        <v>0</v>
      </c>
      <c r="H39" s="127" t="s">
        <v>76</v>
      </c>
      <c r="I39" s="128"/>
      <c r="J39" s="128"/>
      <c r="K39" s="128"/>
      <c r="L39" s="128"/>
    </row>
    <row r="40" spans="1:16">
      <c r="B40" s="25" t="s">
        <v>15</v>
      </c>
      <c r="C40" s="121">
        <f t="shared" si="2"/>
        <v>0</v>
      </c>
      <c r="D40" s="55"/>
      <c r="E40" s="56">
        <v>0</v>
      </c>
      <c r="F40" s="29"/>
      <c r="G40" s="76">
        <f t="shared" si="1"/>
        <v>0</v>
      </c>
      <c r="H40" s="128"/>
      <c r="I40" s="128"/>
      <c r="J40" s="128"/>
      <c r="K40" s="128"/>
      <c r="L40" s="128"/>
    </row>
    <row r="41" spans="1:16">
      <c r="B41" s="25" t="s">
        <v>15</v>
      </c>
      <c r="C41" s="121">
        <f t="shared" si="2"/>
        <v>0</v>
      </c>
      <c r="D41" s="55"/>
      <c r="E41" s="56">
        <v>0</v>
      </c>
      <c r="F41" s="29"/>
      <c r="G41" s="76">
        <f t="shared" si="1"/>
        <v>0</v>
      </c>
    </row>
    <row r="42" spans="1:16">
      <c r="B42" s="25" t="s">
        <v>15</v>
      </c>
      <c r="C42" s="121">
        <f t="shared" si="2"/>
        <v>0</v>
      </c>
      <c r="D42" s="55"/>
      <c r="E42" s="56">
        <v>0</v>
      </c>
      <c r="F42" s="29"/>
      <c r="G42" s="76">
        <f t="shared" si="1"/>
        <v>0</v>
      </c>
    </row>
    <row r="43" spans="1:16">
      <c r="B43" s="25" t="s">
        <v>15</v>
      </c>
      <c r="C43" s="121">
        <f t="shared" si="2"/>
        <v>0</v>
      </c>
      <c r="D43" s="25"/>
      <c r="E43" s="56">
        <v>0</v>
      </c>
      <c r="F43" s="29"/>
      <c r="G43" s="76">
        <f t="shared" si="1"/>
        <v>0</v>
      </c>
    </row>
    <row r="44" spans="1:16">
      <c r="B44" s="25" t="s">
        <v>15</v>
      </c>
      <c r="C44" s="121">
        <f t="shared" si="2"/>
        <v>0</v>
      </c>
      <c r="D44" s="25"/>
      <c r="E44" s="56">
        <v>0</v>
      </c>
      <c r="F44" s="29"/>
      <c r="G44" s="76">
        <f t="shared" si="1"/>
        <v>0</v>
      </c>
    </row>
    <row r="45" spans="1:16">
      <c r="B45" s="25" t="s">
        <v>16</v>
      </c>
      <c r="C45" s="121">
        <f t="shared" si="2"/>
        <v>0</v>
      </c>
      <c r="D45" s="25"/>
      <c r="E45" s="56">
        <v>0</v>
      </c>
      <c r="F45" s="29"/>
      <c r="G45" s="76">
        <f t="shared" si="1"/>
        <v>0</v>
      </c>
    </row>
    <row r="46" spans="1:16">
      <c r="B46" s="25" t="s">
        <v>16</v>
      </c>
      <c r="C46" s="121">
        <f t="shared" si="2"/>
        <v>0</v>
      </c>
      <c r="D46" s="25"/>
      <c r="E46" s="56">
        <v>0</v>
      </c>
      <c r="F46" s="29"/>
      <c r="G46" s="76">
        <f t="shared" si="1"/>
        <v>0</v>
      </c>
    </row>
    <row r="47" spans="1:16">
      <c r="B47" s="25" t="s">
        <v>16</v>
      </c>
      <c r="C47" s="121">
        <f t="shared" si="2"/>
        <v>0</v>
      </c>
      <c r="D47" s="25"/>
      <c r="E47" s="56">
        <v>0</v>
      </c>
      <c r="F47" s="57"/>
      <c r="G47" s="76">
        <f t="shared" si="1"/>
        <v>0</v>
      </c>
    </row>
    <row r="48" spans="1:16">
      <c r="B48" s="25"/>
      <c r="C48" s="27" t="s">
        <v>20</v>
      </c>
      <c r="D48" s="25"/>
      <c r="E48" s="25"/>
      <c r="F48" s="25"/>
      <c r="G48" s="78">
        <f>SUM(G35:G47)</f>
        <v>0</v>
      </c>
      <c r="H48" s="58"/>
      <c r="I48" s="58"/>
      <c r="J48" s="59"/>
      <c r="K48" s="59"/>
      <c r="L48" s="59"/>
      <c r="M48" s="59"/>
      <c r="N48" s="59"/>
      <c r="O48" s="59"/>
      <c r="P48" s="59"/>
    </row>
    <row r="49" spans="1:16">
      <c r="C49" s="25"/>
      <c r="D49" s="25"/>
      <c r="E49" s="25"/>
      <c r="F49" s="25"/>
      <c r="H49" s="58" t="s">
        <v>21</v>
      </c>
      <c r="I49" s="58"/>
      <c r="J49" s="59"/>
      <c r="K49" s="59"/>
      <c r="L49" s="59"/>
      <c r="M49" s="59"/>
      <c r="N49" s="59"/>
      <c r="O49" s="59"/>
      <c r="P49" s="59"/>
    </row>
    <row r="50" spans="1:16">
      <c r="A50" s="59"/>
      <c r="C50" s="27"/>
      <c r="D50" s="27"/>
      <c r="E50" s="27"/>
      <c r="F50" s="27"/>
      <c r="G50" s="52"/>
      <c r="H50" s="79">
        <f>G31+G48</f>
        <v>0</v>
      </c>
    </row>
    <row r="51" spans="1:16">
      <c r="A51" s="27" t="s">
        <v>22</v>
      </c>
      <c r="B51" s="27"/>
      <c r="C51" s="27"/>
      <c r="D51" s="27"/>
      <c r="E51" s="25" t="s">
        <v>23</v>
      </c>
      <c r="F51" s="25" t="s">
        <v>24</v>
      </c>
      <c r="G51" s="113"/>
    </row>
    <row r="52" spans="1:16">
      <c r="A52" s="25"/>
      <c r="B52" s="25" t="s">
        <v>25</v>
      </c>
      <c r="D52" s="25" t="s">
        <v>26</v>
      </c>
      <c r="E52" s="60">
        <v>0</v>
      </c>
      <c r="F52" s="117">
        <v>0</v>
      </c>
      <c r="G52" s="76">
        <f t="shared" ref="G52:G58" si="3">E52*F52</f>
        <v>0</v>
      </c>
      <c r="H52" s="132" t="s">
        <v>72</v>
      </c>
      <c r="I52" s="138"/>
      <c r="J52" s="138"/>
      <c r="K52" s="138"/>
      <c r="L52" s="138"/>
    </row>
    <row r="53" spans="1:16">
      <c r="A53" s="25"/>
      <c r="B53" s="25" t="s">
        <v>27</v>
      </c>
      <c r="D53" s="25"/>
      <c r="E53" s="60">
        <v>0</v>
      </c>
      <c r="F53" s="43">
        <v>0</v>
      </c>
      <c r="G53" s="76">
        <f t="shared" si="3"/>
        <v>0</v>
      </c>
      <c r="H53" s="138"/>
      <c r="I53" s="138"/>
      <c r="J53" s="138"/>
      <c r="K53" s="138"/>
      <c r="L53" s="138"/>
    </row>
    <row r="54" spans="1:16" ht="17.25" customHeight="1">
      <c r="A54" s="25"/>
      <c r="B54" s="25" t="s">
        <v>28</v>
      </c>
      <c r="D54" s="25" t="s">
        <v>29</v>
      </c>
      <c r="E54" s="60">
        <v>0</v>
      </c>
      <c r="F54" s="43">
        <v>0</v>
      </c>
      <c r="G54" s="76">
        <f t="shared" si="3"/>
        <v>0</v>
      </c>
      <c r="H54" s="139"/>
      <c r="I54" s="139"/>
      <c r="J54" s="139"/>
      <c r="K54" s="139"/>
      <c r="L54" s="139"/>
    </row>
    <row r="55" spans="1:16">
      <c r="A55" s="25"/>
      <c r="B55" s="25" t="s">
        <v>30</v>
      </c>
      <c r="D55" s="25" t="s">
        <v>31</v>
      </c>
      <c r="E55" s="60">
        <v>0</v>
      </c>
      <c r="F55" s="43">
        <v>0</v>
      </c>
      <c r="G55" s="76">
        <f t="shared" si="3"/>
        <v>0</v>
      </c>
    </row>
    <row r="56" spans="1:16">
      <c r="A56" s="25"/>
      <c r="B56" s="25" t="s">
        <v>32</v>
      </c>
      <c r="D56" s="25"/>
      <c r="E56" s="60">
        <v>0</v>
      </c>
      <c r="F56" s="43">
        <v>0</v>
      </c>
      <c r="G56" s="76">
        <f t="shared" si="3"/>
        <v>0</v>
      </c>
    </row>
    <row r="57" spans="1:16">
      <c r="A57" s="25"/>
      <c r="B57" s="25" t="s">
        <v>32</v>
      </c>
      <c r="C57" s="25"/>
      <c r="D57" s="25"/>
      <c r="E57" s="60">
        <v>0</v>
      </c>
      <c r="F57" s="43">
        <v>0</v>
      </c>
      <c r="G57" s="76">
        <f t="shared" si="3"/>
        <v>0</v>
      </c>
      <c r="M57" s="59"/>
      <c r="N57" s="59"/>
      <c r="O57" s="59"/>
      <c r="P57" s="59"/>
    </row>
    <row r="58" spans="1:16">
      <c r="A58" s="25"/>
      <c r="B58" s="25" t="s">
        <v>32</v>
      </c>
      <c r="C58" s="25"/>
      <c r="D58" s="25"/>
      <c r="E58" s="87">
        <v>0</v>
      </c>
      <c r="F58" s="107">
        <v>0</v>
      </c>
      <c r="G58" s="80">
        <f t="shared" si="3"/>
        <v>0</v>
      </c>
      <c r="H58" s="58" t="s">
        <v>33</v>
      </c>
      <c r="I58" s="58"/>
      <c r="J58" s="59"/>
      <c r="K58" s="59"/>
      <c r="L58" s="59"/>
      <c r="M58" s="59"/>
      <c r="N58" s="59"/>
      <c r="O58" s="59"/>
      <c r="P58" s="59"/>
    </row>
    <row r="59" spans="1:16">
      <c r="A59" s="25"/>
      <c r="B59" s="25"/>
      <c r="C59" s="25"/>
      <c r="D59" s="25"/>
      <c r="E59" s="90"/>
      <c r="F59" s="109"/>
      <c r="G59" s="78">
        <f>SUM(G52:G58)</f>
        <v>0</v>
      </c>
      <c r="H59" s="78">
        <f>SUM(G52:G58)</f>
        <v>0</v>
      </c>
      <c r="I59" s="58"/>
      <c r="J59" s="59"/>
      <c r="K59" s="59"/>
      <c r="L59" s="59"/>
      <c r="M59" s="59"/>
      <c r="N59" s="59"/>
      <c r="O59" s="59"/>
      <c r="P59" s="59"/>
    </row>
    <row r="60" spans="1:16">
      <c r="A60" s="27" t="s">
        <v>34</v>
      </c>
      <c r="B60" s="25"/>
      <c r="C60" s="25"/>
      <c r="D60" s="25"/>
      <c r="E60" s="90"/>
      <c r="F60" s="112" t="s">
        <v>35</v>
      </c>
      <c r="H60" s="52"/>
      <c r="I60" s="58"/>
      <c r="J60" s="59"/>
      <c r="K60" s="59"/>
      <c r="L60" s="59"/>
      <c r="M60" s="59"/>
      <c r="N60" s="59"/>
      <c r="O60" s="59"/>
      <c r="P60" s="59"/>
    </row>
    <row r="61" spans="1:16">
      <c r="A61" s="27"/>
      <c r="B61" s="61"/>
      <c r="C61" s="62"/>
      <c r="D61" s="62"/>
      <c r="E61" s="110"/>
      <c r="F61" s="111">
        <v>0</v>
      </c>
      <c r="G61" s="76">
        <f t="shared" ref="G61:G66" si="4">F61</f>
        <v>0</v>
      </c>
      <c r="H61" s="59"/>
      <c r="I61" s="59"/>
      <c r="J61" s="59"/>
      <c r="K61" s="59"/>
      <c r="L61" s="59"/>
      <c r="M61" s="59"/>
      <c r="N61" s="59"/>
      <c r="O61" s="59"/>
      <c r="P61" s="59"/>
    </row>
    <row r="62" spans="1:16">
      <c r="A62" s="27"/>
      <c r="B62" s="61"/>
      <c r="C62" s="62"/>
      <c r="D62" s="62"/>
      <c r="E62" s="63"/>
      <c r="F62" s="43">
        <v>0</v>
      </c>
      <c r="G62" s="76">
        <f t="shared" si="4"/>
        <v>0</v>
      </c>
      <c r="H62" s="59"/>
      <c r="I62" s="59"/>
      <c r="J62" s="59"/>
      <c r="K62" s="59"/>
      <c r="L62" s="59"/>
      <c r="M62" s="59"/>
      <c r="N62" s="59"/>
      <c r="O62" s="59"/>
      <c r="P62" s="59"/>
    </row>
    <row r="63" spans="1:16">
      <c r="A63" s="27"/>
      <c r="B63" s="61"/>
      <c r="C63" s="62"/>
      <c r="D63" s="62"/>
      <c r="E63" s="63"/>
      <c r="F63" s="43">
        <v>0</v>
      </c>
      <c r="G63" s="76">
        <f t="shared" si="4"/>
        <v>0</v>
      </c>
      <c r="H63" s="59"/>
      <c r="I63" s="59"/>
      <c r="J63" s="59"/>
      <c r="K63" s="59"/>
      <c r="L63" s="59"/>
      <c r="M63" s="59"/>
      <c r="N63" s="59"/>
      <c r="O63" s="59"/>
      <c r="P63" s="59"/>
    </row>
    <row r="64" spans="1:16">
      <c r="A64" s="27"/>
      <c r="B64" s="61"/>
      <c r="C64" s="62"/>
      <c r="D64" s="62"/>
      <c r="E64" s="63"/>
      <c r="F64" s="43">
        <v>0</v>
      </c>
      <c r="G64" s="76">
        <f t="shared" si="4"/>
        <v>0</v>
      </c>
      <c r="H64" s="59"/>
      <c r="I64" s="59"/>
      <c r="J64" s="59"/>
      <c r="K64" s="59"/>
      <c r="L64" s="59"/>
      <c r="M64" s="59"/>
      <c r="N64" s="59"/>
      <c r="O64" s="59"/>
      <c r="P64" s="59"/>
    </row>
    <row r="65" spans="1:16">
      <c r="B65" s="64"/>
      <c r="C65" s="62"/>
      <c r="D65" s="62"/>
      <c r="E65" s="65"/>
      <c r="F65" s="43">
        <v>0</v>
      </c>
      <c r="G65" s="76">
        <f t="shared" si="4"/>
        <v>0</v>
      </c>
      <c r="H65" s="59"/>
      <c r="I65" s="59"/>
      <c r="J65" s="59"/>
      <c r="K65" s="59"/>
      <c r="L65" s="59"/>
    </row>
    <row r="66" spans="1:16">
      <c r="B66" s="66"/>
      <c r="C66" s="67"/>
      <c r="D66" s="67"/>
      <c r="E66" s="106"/>
      <c r="F66" s="107">
        <v>0</v>
      </c>
      <c r="G66" s="80">
        <f t="shared" si="4"/>
        <v>0</v>
      </c>
      <c r="H66" s="58" t="s">
        <v>36</v>
      </c>
    </row>
    <row r="67" spans="1:16">
      <c r="A67" s="27"/>
      <c r="B67" s="27"/>
      <c r="E67" s="108"/>
      <c r="F67" s="109"/>
      <c r="G67" s="78">
        <f>SUM(G61:G66)</f>
        <v>0</v>
      </c>
      <c r="H67" s="78">
        <f>SUM(G61:G66)</f>
        <v>0</v>
      </c>
    </row>
    <row r="68" spans="1:16">
      <c r="A68" s="27" t="s">
        <v>37</v>
      </c>
      <c r="E68" s="25" t="s">
        <v>23</v>
      </c>
      <c r="F68" s="46" t="s">
        <v>24</v>
      </c>
      <c r="G68" s="68"/>
    </row>
    <row r="69" spans="1:16">
      <c r="A69" s="27"/>
      <c r="B69" s="17" t="s">
        <v>38</v>
      </c>
      <c r="D69" s="25"/>
      <c r="E69" s="60">
        <v>0</v>
      </c>
      <c r="F69" s="43">
        <v>0</v>
      </c>
      <c r="G69" s="76">
        <f>E69*F69</f>
        <v>0</v>
      </c>
    </row>
    <row r="70" spans="1:16">
      <c r="A70" s="27"/>
      <c r="B70" s="17" t="s">
        <v>39</v>
      </c>
      <c r="D70" s="25"/>
      <c r="E70" s="60">
        <v>0</v>
      </c>
      <c r="F70" s="43">
        <v>0</v>
      </c>
      <c r="G70" s="76">
        <f t="shared" ref="G70:G77" si="5">E70*F70</f>
        <v>0</v>
      </c>
    </row>
    <row r="71" spans="1:16">
      <c r="A71" s="27"/>
      <c r="B71" s="17" t="s">
        <v>40</v>
      </c>
      <c r="E71" s="60">
        <v>0</v>
      </c>
      <c r="F71" s="43">
        <v>0</v>
      </c>
      <c r="G71" s="76">
        <f t="shared" si="5"/>
        <v>0</v>
      </c>
    </row>
    <row r="72" spans="1:16">
      <c r="A72" s="27"/>
      <c r="B72" s="17" t="s">
        <v>40</v>
      </c>
      <c r="E72" s="60">
        <v>0</v>
      </c>
      <c r="F72" s="43">
        <v>0</v>
      </c>
      <c r="G72" s="76">
        <f t="shared" si="5"/>
        <v>0</v>
      </c>
    </row>
    <row r="73" spans="1:16">
      <c r="A73" s="27"/>
      <c r="B73" s="17" t="s">
        <v>40</v>
      </c>
      <c r="E73" s="60">
        <v>0</v>
      </c>
      <c r="F73" s="43">
        <v>0</v>
      </c>
      <c r="G73" s="76">
        <f t="shared" si="5"/>
        <v>0</v>
      </c>
    </row>
    <row r="74" spans="1:16">
      <c r="A74" s="27"/>
      <c r="B74" s="17" t="s">
        <v>32</v>
      </c>
      <c r="E74" s="60">
        <v>0</v>
      </c>
      <c r="F74" s="43">
        <v>0</v>
      </c>
      <c r="G74" s="76">
        <f t="shared" si="5"/>
        <v>0</v>
      </c>
    </row>
    <row r="75" spans="1:16">
      <c r="A75" s="27"/>
      <c r="B75" s="17" t="s">
        <v>32</v>
      </c>
      <c r="E75" s="60">
        <v>0</v>
      </c>
      <c r="F75" s="43">
        <v>0</v>
      </c>
      <c r="G75" s="76">
        <f t="shared" si="5"/>
        <v>0</v>
      </c>
    </row>
    <row r="76" spans="1:16">
      <c r="A76" s="27"/>
      <c r="B76" s="17" t="s">
        <v>32</v>
      </c>
      <c r="E76" s="60">
        <v>0</v>
      </c>
      <c r="F76" s="43">
        <v>0</v>
      </c>
      <c r="G76" s="76">
        <f t="shared" si="5"/>
        <v>0</v>
      </c>
    </row>
    <row r="77" spans="1:16">
      <c r="A77" s="27"/>
      <c r="B77" s="17" t="s">
        <v>32</v>
      </c>
      <c r="E77" s="60">
        <v>0</v>
      </c>
      <c r="F77" s="43">
        <v>0</v>
      </c>
      <c r="G77" s="80">
        <f t="shared" si="5"/>
        <v>0</v>
      </c>
      <c r="H77" s="58" t="s">
        <v>42</v>
      </c>
    </row>
    <row r="78" spans="1:16">
      <c r="C78" s="25"/>
      <c r="D78" s="25"/>
      <c r="E78" s="25"/>
      <c r="F78" s="46"/>
      <c r="G78" s="78">
        <f>SUM(G69:G77)</f>
        <v>0</v>
      </c>
      <c r="H78" s="78">
        <f>SUM(G69:G77)</f>
        <v>0</v>
      </c>
      <c r="I78" s="69"/>
      <c r="J78" s="70"/>
      <c r="K78" s="70"/>
      <c r="L78" s="70"/>
      <c r="M78" s="70"/>
      <c r="N78" s="70"/>
      <c r="O78" s="70"/>
      <c r="P78" s="70"/>
    </row>
    <row r="79" spans="1:16">
      <c r="A79" s="59" t="s">
        <v>44</v>
      </c>
      <c r="C79" s="25"/>
      <c r="D79" s="25"/>
      <c r="E79" s="25" t="s">
        <v>23</v>
      </c>
      <c r="F79" s="46" t="s">
        <v>24</v>
      </c>
      <c r="G79" s="68"/>
      <c r="H79" s="20"/>
    </row>
    <row r="80" spans="1:16">
      <c r="A80" s="59"/>
      <c r="B80" s="64"/>
      <c r="C80" s="62"/>
      <c r="D80" s="65"/>
      <c r="E80" s="60">
        <v>0</v>
      </c>
      <c r="F80" s="43">
        <v>0</v>
      </c>
      <c r="G80" s="76">
        <f t="shared" ref="G80:G85" si="6">E80*F80</f>
        <v>0</v>
      </c>
      <c r="H80" s="20"/>
    </row>
    <row r="81" spans="1:16">
      <c r="A81" s="59"/>
      <c r="B81" s="64"/>
      <c r="C81" s="62"/>
      <c r="D81" s="65"/>
      <c r="E81" s="60">
        <v>0</v>
      </c>
      <c r="F81" s="43">
        <v>0</v>
      </c>
      <c r="G81" s="76">
        <f t="shared" si="6"/>
        <v>0</v>
      </c>
      <c r="H81" s="20"/>
    </row>
    <row r="82" spans="1:16">
      <c r="A82" s="59"/>
      <c r="B82" s="64"/>
      <c r="C82" s="62"/>
      <c r="D82" s="65"/>
      <c r="E82" s="60">
        <v>0</v>
      </c>
      <c r="F82" s="43">
        <v>0</v>
      </c>
      <c r="G82" s="76">
        <f t="shared" si="6"/>
        <v>0</v>
      </c>
      <c r="H82" s="20"/>
    </row>
    <row r="83" spans="1:16">
      <c r="A83" s="59"/>
      <c r="B83" s="64"/>
      <c r="C83" s="62"/>
      <c r="D83" s="65"/>
      <c r="E83" s="60">
        <v>0</v>
      </c>
      <c r="F83" s="43">
        <v>0</v>
      </c>
      <c r="G83" s="76">
        <f t="shared" si="6"/>
        <v>0</v>
      </c>
      <c r="H83" s="20"/>
    </row>
    <row r="84" spans="1:16">
      <c r="A84" s="59"/>
      <c r="B84" s="64"/>
      <c r="C84" s="62"/>
      <c r="D84" s="65"/>
      <c r="E84" s="60">
        <v>0</v>
      </c>
      <c r="F84" s="43">
        <v>0</v>
      </c>
      <c r="G84" s="76">
        <f t="shared" si="6"/>
        <v>0</v>
      </c>
    </row>
    <row r="85" spans="1:16">
      <c r="A85" s="59"/>
      <c r="B85" s="64"/>
      <c r="C85" s="62"/>
      <c r="D85" s="86"/>
      <c r="E85" s="87">
        <v>0</v>
      </c>
      <c r="F85" s="88">
        <v>0</v>
      </c>
      <c r="G85" s="80">
        <f t="shared" si="6"/>
        <v>0</v>
      </c>
      <c r="H85" s="58" t="s">
        <v>45</v>
      </c>
    </row>
    <row r="86" spans="1:16">
      <c r="A86" s="59"/>
      <c r="C86" s="25"/>
      <c r="D86" s="89"/>
      <c r="E86" s="90"/>
      <c r="F86" s="90"/>
      <c r="G86" s="78">
        <f>SUM(G80:G85)</f>
        <v>0</v>
      </c>
      <c r="H86" s="78">
        <f>SUM(G80:G85)</f>
        <v>0</v>
      </c>
    </row>
    <row r="87" spans="1:16">
      <c r="A87" s="59"/>
      <c r="C87" s="25"/>
      <c r="D87" s="89"/>
      <c r="E87" s="89"/>
      <c r="F87" s="89"/>
    </row>
    <row r="88" spans="1:16" ht="12.75" customHeight="1">
      <c r="A88" s="59" t="s">
        <v>46</v>
      </c>
      <c r="C88" s="25"/>
      <c r="D88" s="25"/>
      <c r="E88" s="25"/>
      <c r="F88" s="25"/>
      <c r="G88" s="78">
        <f>SUM(G22:G30)*G13</f>
        <v>0</v>
      </c>
      <c r="H88" s="78">
        <f>G88</f>
        <v>0</v>
      </c>
      <c r="I88" s="127" t="s">
        <v>59</v>
      </c>
      <c r="J88" s="127"/>
      <c r="K88" s="127"/>
      <c r="L88" s="127"/>
      <c r="M88" s="118"/>
    </row>
    <row r="89" spans="1:16">
      <c r="C89" s="25"/>
      <c r="D89" s="25"/>
      <c r="E89" s="25"/>
      <c r="F89" s="46"/>
      <c r="G89" s="71"/>
      <c r="H89" s="52"/>
      <c r="I89" s="127"/>
      <c r="J89" s="127"/>
      <c r="K89" s="127"/>
      <c r="L89" s="127"/>
      <c r="M89" s="118"/>
    </row>
    <row r="90" spans="1:16">
      <c r="A90" s="72" t="s">
        <v>43</v>
      </c>
      <c r="B90" s="72"/>
      <c r="C90" s="70"/>
      <c r="D90" s="70"/>
      <c r="E90" s="72"/>
      <c r="F90" s="83"/>
      <c r="G90" s="81">
        <f>G31+G48+G59+G67+G78+G86+G88</f>
        <v>0</v>
      </c>
      <c r="H90" s="82">
        <f>SUM(H49:H89)</f>
        <v>0</v>
      </c>
      <c r="I90" s="21" t="s">
        <v>62</v>
      </c>
      <c r="J90" s="116"/>
      <c r="K90" s="73"/>
      <c r="L90" s="73"/>
      <c r="M90" s="73"/>
      <c r="N90" s="73"/>
      <c r="O90" s="73"/>
      <c r="P90" s="73"/>
    </row>
    <row r="91" spans="1:16">
      <c r="A91" s="72"/>
      <c r="B91" s="72"/>
      <c r="C91" s="70"/>
      <c r="D91" s="70"/>
      <c r="E91" s="72"/>
      <c r="F91" s="83"/>
      <c r="G91" s="91"/>
      <c r="H91" s="92"/>
      <c r="I91" s="116"/>
      <c r="J91" s="116"/>
      <c r="K91" s="73"/>
      <c r="L91" s="73"/>
      <c r="M91" s="73"/>
      <c r="N91" s="73"/>
      <c r="O91" s="73"/>
      <c r="P91" s="73"/>
    </row>
    <row r="92" spans="1:16" ht="12.75" customHeight="1">
      <c r="A92" s="59" t="s">
        <v>50</v>
      </c>
      <c r="I92" s="136" t="s">
        <v>64</v>
      </c>
      <c r="J92" s="136"/>
      <c r="K92" s="136"/>
      <c r="L92" s="136"/>
      <c r="M92" s="118"/>
    </row>
    <row r="93" spans="1:16">
      <c r="A93" s="72"/>
      <c r="B93" s="72" t="s">
        <v>49</v>
      </c>
      <c r="C93" s="70"/>
      <c r="D93" s="70"/>
      <c r="E93" s="72"/>
      <c r="F93" s="96">
        <v>0</v>
      </c>
      <c r="G93" s="97">
        <f>F93</f>
        <v>0</v>
      </c>
      <c r="H93" s="92"/>
      <c r="I93" s="136"/>
      <c r="J93" s="136"/>
      <c r="K93" s="136"/>
      <c r="L93" s="136"/>
      <c r="M93" s="118"/>
      <c r="N93" s="73"/>
      <c r="O93" s="73"/>
      <c r="P93" s="73"/>
    </row>
    <row r="94" spans="1:16">
      <c r="A94" s="72"/>
      <c r="B94" s="72" t="s">
        <v>60</v>
      </c>
      <c r="C94" s="70"/>
      <c r="D94" s="70"/>
      <c r="E94" s="72"/>
      <c r="G94" s="95">
        <f>G88</f>
        <v>0</v>
      </c>
      <c r="H94" s="94" t="s">
        <v>51</v>
      </c>
      <c r="I94" s="69"/>
      <c r="J94"/>
      <c r="K94"/>
      <c r="L94"/>
      <c r="M94"/>
      <c r="N94" s="73"/>
      <c r="O94" s="73"/>
      <c r="P94" s="73"/>
    </row>
    <row r="95" spans="1:16">
      <c r="A95" s="72"/>
      <c r="B95" s="73" t="s">
        <v>51</v>
      </c>
      <c r="D95"/>
      <c r="E95"/>
      <c r="G95" s="93">
        <f>G93+G94</f>
        <v>0</v>
      </c>
      <c r="H95" s="82">
        <f>G95</f>
        <v>0</v>
      </c>
      <c r="I95" s="69"/>
      <c r="J95" s="73"/>
      <c r="K95" s="73"/>
      <c r="L95" s="73"/>
      <c r="M95" s="73"/>
      <c r="N95" s="73"/>
      <c r="O95" s="73"/>
      <c r="P95" s="73"/>
    </row>
    <row r="96" spans="1:16">
      <c r="A96" s="72"/>
      <c r="B96" s="129" t="s">
        <v>65</v>
      </c>
      <c r="C96" s="130"/>
      <c r="D96" s="130"/>
      <c r="E96" s="130"/>
      <c r="F96" s="131"/>
      <c r="G96" s="91"/>
      <c r="H96" s="92"/>
      <c r="I96" s="69"/>
      <c r="J96" s="73"/>
      <c r="K96" s="73"/>
      <c r="L96" s="73"/>
      <c r="M96" s="73"/>
      <c r="N96" s="73"/>
      <c r="O96" s="73"/>
      <c r="P96" s="73"/>
    </row>
    <row r="97" spans="1:16" ht="22.5" customHeight="1">
      <c r="A97" s="72"/>
      <c r="B97" s="130"/>
      <c r="C97" s="130"/>
      <c r="D97" s="130"/>
      <c r="E97" s="130"/>
      <c r="F97" s="131"/>
      <c r="G97" s="91"/>
      <c r="H97" s="92"/>
      <c r="I97" s="69"/>
      <c r="J97" s="73"/>
      <c r="K97" s="73"/>
      <c r="L97" s="73"/>
      <c r="M97" s="73"/>
      <c r="N97" s="73"/>
      <c r="O97" s="73"/>
      <c r="P97" s="73"/>
    </row>
    <row r="98" spans="1:16">
      <c r="A98" s="72"/>
      <c r="B98" s="85"/>
      <c r="C98" s="85"/>
      <c r="D98" s="85"/>
      <c r="E98" s="85"/>
      <c r="F98" s="83"/>
      <c r="G98" s="91"/>
      <c r="H98" s="92"/>
      <c r="I98" s="69"/>
      <c r="J98" s="73"/>
      <c r="K98" s="73"/>
      <c r="L98" s="73"/>
      <c r="M98" s="73"/>
      <c r="N98" s="73"/>
      <c r="O98" s="73"/>
      <c r="P98" s="73"/>
    </row>
    <row r="99" spans="1:16">
      <c r="A99" s="72" t="s">
        <v>52</v>
      </c>
      <c r="B99" s="72"/>
      <c r="C99" s="70"/>
      <c r="D99" s="70"/>
      <c r="E99" s="72"/>
      <c r="F99" s="83"/>
      <c r="G99" s="98">
        <f>G90-G95</f>
        <v>0</v>
      </c>
      <c r="H99" s="82">
        <f>G99</f>
        <v>0</v>
      </c>
      <c r="I99" s="69"/>
      <c r="J99" s="73"/>
      <c r="K99" s="73"/>
      <c r="L99" s="73"/>
      <c r="M99" s="73"/>
      <c r="N99" s="73"/>
      <c r="O99" s="73"/>
      <c r="P99" s="73"/>
    </row>
    <row r="100" spans="1:16">
      <c r="B100" s="27"/>
      <c r="E100" s="27"/>
      <c r="F100" s="84"/>
      <c r="G100" s="52"/>
    </row>
    <row r="101" spans="1:16">
      <c r="A101" s="125" t="s">
        <v>53</v>
      </c>
      <c r="B101" s="126"/>
      <c r="C101" s="126"/>
      <c r="D101" s="126"/>
      <c r="E101" s="72"/>
      <c r="F101" s="83"/>
      <c r="G101" s="99">
        <f>G12*G99</f>
        <v>0</v>
      </c>
      <c r="H101" s="99">
        <f>G12*H99</f>
        <v>0</v>
      </c>
    </row>
    <row r="102" spans="1:16">
      <c r="A102" s="126"/>
      <c r="B102" s="126"/>
      <c r="C102" s="126"/>
      <c r="D102" s="126"/>
      <c r="F102" s="46"/>
    </row>
    <row r="103" spans="1:16">
      <c r="A103" s="25"/>
      <c r="F103" s="46"/>
    </row>
    <row r="104" spans="1:16">
      <c r="A104" s="25"/>
      <c r="B104" s="25"/>
      <c r="E104" s="25"/>
      <c r="F104" s="25"/>
      <c r="G104" s="71" t="s">
        <v>41</v>
      </c>
      <c r="H104" s="71" t="s">
        <v>41</v>
      </c>
    </row>
    <row r="105" spans="1:16">
      <c r="A105" s="72" t="s">
        <v>48</v>
      </c>
      <c r="B105" s="72"/>
      <c r="C105" s="70"/>
      <c r="D105" s="70"/>
      <c r="E105" s="72"/>
      <c r="F105" s="72"/>
      <c r="G105" s="81">
        <f>G90+G101</f>
        <v>0</v>
      </c>
      <c r="H105" s="81">
        <f>H90+H101</f>
        <v>0</v>
      </c>
      <c r="I105" s="21" t="s">
        <v>63</v>
      </c>
    </row>
    <row r="106" spans="1:16">
      <c r="C106" s="25"/>
      <c r="D106" s="25"/>
      <c r="E106" s="25"/>
      <c r="F106" s="25"/>
      <c r="G106" s="71" t="s">
        <v>47</v>
      </c>
      <c r="H106" s="71" t="s">
        <v>47</v>
      </c>
    </row>
    <row r="107" spans="1:16">
      <c r="C107" s="27"/>
      <c r="D107" s="27"/>
      <c r="E107" s="27"/>
      <c r="F107" s="27"/>
      <c r="G107" s="74"/>
    </row>
    <row r="108" spans="1:16">
      <c r="C108" s="27"/>
      <c r="D108" s="27"/>
      <c r="E108" s="27"/>
      <c r="F108" s="27"/>
      <c r="G108" s="74"/>
    </row>
    <row r="109" spans="1:16">
      <c r="A109"/>
      <c r="B109"/>
      <c r="C109"/>
      <c r="D109"/>
      <c r="E109"/>
      <c r="F109" s="75"/>
    </row>
    <row r="110" spans="1:16">
      <c r="A110"/>
      <c r="B110"/>
      <c r="C110"/>
      <c r="D110"/>
      <c r="E110"/>
      <c r="F110" s="29"/>
    </row>
    <row r="111" spans="1:16">
      <c r="A111"/>
      <c r="B111"/>
      <c r="C111"/>
      <c r="D111"/>
      <c r="E111"/>
      <c r="F111" s="29"/>
    </row>
  </sheetData>
  <mergeCells count="11">
    <mergeCell ref="A101:D102"/>
    <mergeCell ref="H39:L40"/>
    <mergeCell ref="B96:F97"/>
    <mergeCell ref="H22:L23"/>
    <mergeCell ref="A2:F3"/>
    <mergeCell ref="H20:L21"/>
    <mergeCell ref="I88:L89"/>
    <mergeCell ref="I92:L93"/>
    <mergeCell ref="H13:L16"/>
    <mergeCell ref="H35:L38"/>
    <mergeCell ref="H52:L54"/>
  </mergeCells>
  <phoneticPr fontId="0" type="noConversion"/>
  <printOptions horizontalCentered="1" verticalCentered="1"/>
  <pageMargins left="0.5" right="0.5" top="0.5" bottom="0.5" header="0.5" footer="0.25"/>
  <pageSetup scale="52" orientation="portrait" horizontalDpi="4294967293"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3"/>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Year 1</vt:lpstr>
      <vt:lpstr>Sheet1</vt:lpstr>
      <vt:lpstr>Sheet2</vt:lpstr>
      <vt:lpstr>Sheet3</vt:lpstr>
      <vt:lpstr>'Year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Cali</dc:creator>
  <cp:lastModifiedBy>bidisha gang</cp:lastModifiedBy>
  <cp:lastPrinted>2013-02-04T18:33:51Z</cp:lastPrinted>
  <dcterms:created xsi:type="dcterms:W3CDTF">2003-01-24T20:52:33Z</dcterms:created>
  <dcterms:modified xsi:type="dcterms:W3CDTF">2023-12-05T17:54:40Z</dcterms:modified>
</cp:coreProperties>
</file>